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opova_SV\Desktop\ПСК\04.2025 ИПР ПСК\Паспорта\"/>
    </mc:Choice>
  </mc:AlternateContent>
  <bookViews>
    <workbookView xWindow="35130" yWindow="225" windowWidth="25335" windowHeight="1135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график'!$A$1:$J$54</definedName>
    <definedName name="_xlnm.Print_Area" localSheetId="9">'6.2. Паспорт фин осв ввод'!$A$1:$U$64</definedName>
    <definedName name="_xlnm.Print_Area" localSheetId="10">'7. Паспорт отчет о закупке'!$A$1:$AV$27</definedName>
    <definedName name="_xlnm.Print_Area" localSheetId="11">'8. Общие сведения'!$A$1:$B$78</definedName>
  </definedNames>
  <calcPr calcId="152511"/>
</workbook>
</file>

<file path=xl/calcChain.xml><?xml version="1.0" encoding="utf-8"?>
<calcChain xmlns="http://schemas.openxmlformats.org/spreadsheetml/2006/main">
  <c r="T50" i="15" l="1"/>
  <c r="T57" i="15"/>
  <c r="H24" i="15"/>
  <c r="I24" i="15"/>
  <c r="H29" i="15"/>
  <c r="I29" i="15"/>
  <c r="H30" i="15"/>
  <c r="I30" i="15"/>
  <c r="C27" i="15"/>
  <c r="O27" i="15" l="1"/>
  <c r="O24" i="15" s="1"/>
  <c r="F27" i="15"/>
  <c r="F24" i="15" s="1"/>
  <c r="E27" i="15"/>
  <c r="E24" i="15" s="1"/>
  <c r="D24" i="15"/>
  <c r="G24" i="15"/>
  <c r="J24" i="15"/>
  <c r="K24" i="15"/>
  <c r="L24" i="15"/>
  <c r="M24" i="15"/>
  <c r="P24" i="15"/>
  <c r="Q24" i="15"/>
  <c r="R24" i="15"/>
  <c r="S24" i="15"/>
  <c r="U24" i="15"/>
  <c r="C24" i="15"/>
  <c r="N32" i="15"/>
  <c r="N30" i="15" s="1"/>
  <c r="F32" i="15"/>
  <c r="F30" i="15" s="1"/>
  <c r="E32" i="15"/>
  <c r="E30" i="15" s="1"/>
  <c r="D30" i="15"/>
  <c r="G30" i="15"/>
  <c r="J30" i="15"/>
  <c r="K30" i="15"/>
  <c r="L30" i="15"/>
  <c r="M30" i="15"/>
  <c r="P30" i="15"/>
  <c r="Q30" i="15"/>
  <c r="R30" i="15"/>
  <c r="S30" i="15"/>
  <c r="C30" i="15"/>
  <c r="A15" i="6"/>
  <c r="A11" i="12"/>
  <c r="A13" i="13" s="1"/>
  <c r="A14" i="12"/>
  <c r="A16" i="13" s="1"/>
  <c r="A15" i="10" s="1"/>
  <c r="A15" i="19" s="1"/>
  <c r="A15" i="16" s="1"/>
  <c r="N27" i="15" l="1"/>
  <c r="T32" i="15"/>
  <c r="T30" i="15" s="1"/>
  <c r="A15" i="5"/>
  <c r="A15" i="22" s="1"/>
  <c r="A14" i="15"/>
  <c r="A14" i="17"/>
  <c r="D29" i="15"/>
  <c r="T33" i="15"/>
  <c r="T29" i="15"/>
  <c r="K29" i="15"/>
  <c r="J29" i="15"/>
  <c r="N24" i="15" l="1"/>
  <c r="T27" i="15"/>
  <c r="T24"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<sst xmlns="http://schemas.openxmlformats.org/spreadsheetml/2006/main" count="2103" uniqueCount="539">
  <si>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</si>
  <si>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</si>
  <si>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</si>
  <si>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</si>
  <si>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</si>
  <si>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</si>
  <si>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</si>
  <si>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</si>
  <si>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</si>
  <si>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</si>
  <si>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</si>
  <si>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</si>
  <si>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</si>
  <si>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</si>
  <si>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</si>
  <si>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</si>
  <si>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</si>
  <si>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</si>
  <si>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</si>
  <si>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</si>
  <si>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</si>
  <si>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</si>
  <si>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</si>
  <si>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</si>
  <si>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</si>
  <si>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</si>
  <si>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</si>
  <si>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</si>
  <si>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</si>
  <si>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</si>
  <si>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</si>
  <si>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</si>
  <si>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</si>
  <si>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</si>
  <si>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</si>
  <si>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</si>
  <si>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</si>
  <si>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</si>
  <si>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</si>
  <si>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</si>
  <si>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</si>
  <si>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</si>
  <si>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</si>
  <si>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</si>
  <si>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</si>
  <si>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</si>
  <si>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</si>
  <si>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</si>
  <si>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</si>
  <si>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</si>
  <si>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</si>
  <si>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</si>
  <si>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</si>
  <si>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</si>
  <si>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</si>
  <si>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</si>
  <si>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</si>
  <si>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</si>
  <si>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</si>
  <si>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</si>
  <si>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</si>
  <si>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</si>
  <si>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</si>
  <si>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</si>
  <si>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</si>
  <si>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</si>
  <si>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</si>
  <si>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</si>
  <si>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</si>
  <si>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</si>
  <si>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</si>
  <si>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</si>
  <si>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</si>
  <si>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</si>
  <si>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</si>
  <si>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</si>
  <si>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</si>
  <si>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</si>
  <si>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</si>
  <si>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</si>
  <si>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</si>
  <si>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</si>
  <si>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</si>
  <si>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</si>
  <si>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</si>
  <si>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</si>
  <si>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</si>
  <si>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</si>
  <si>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</si>
  <si>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</si>
  <si>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</si>
  <si>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</si>
  <si>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</si>
  <si>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</si>
  <si>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</si>
  <si>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</si>
  <si>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</si>
  <si>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</si>
  <si>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</si>
  <si>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</si>
  <si>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</si>
  <si>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</si>
  <si>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</si>
  <si>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</si>
  <si>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</si>
  <si>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</si>
  <si>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</si>
  <si>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</si>
  <si>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</si>
  <si>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</si>
  <si>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</si>
  <si>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</si>
  <si>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</si>
  <si>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</si>
  <si>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</si>
  <si>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</si>
  <si>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</si>
  <si>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</si>
  <si>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</si>
  <si>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</si>
  <si>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</si>
  <si>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</si>
  <si>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</si>
  <si>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</si>
  <si>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</si>
  <si>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</si>
  <si>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</si>
  <si>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</si>
  <si>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</si>
  <si>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</si>
  <si>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</si>
  <si>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</si>
  <si>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</si>
  <si>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</si>
  <si>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</si>
  <si>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</si>
  <si>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</si>
  <si>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</si>
  <si>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</si>
  <si>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</si>
  <si>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</si>
  <si>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</si>
  <si>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</si>
  <si>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</si>
  <si>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</si>
  <si>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</si>
  <si>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</si>
  <si>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</si>
  <si>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</si>
  <si>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</si>
  <si>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</si>
  <si>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</si>
  <si>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</si>
  <si>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</si>
  <si>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</si>
  <si>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</si>
  <si>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</si>
  <si>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</si>
  <si>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</si>
  <si>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</si>
  <si>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</si>
  <si>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</si>
  <si>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</si>
  <si>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</si>
  <si>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</si>
  <si>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</si>
  <si>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</si>
  <si>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</si>
  <si>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</si>
  <si>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</si>
  <si>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</si>
  <si>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</si>
  <si>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</si>
  <si>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</si>
  <si>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</si>
  <si>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</si>
  <si>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</si>
  <si>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</si>
  <si>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</si>
  <si>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</si>
  <si>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</si>
  <si>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</si>
  <si>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</si>
  <si>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</si>
  <si>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</si>
  <si>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</si>
  <si>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</si>
  <si>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</si>
  <si>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</si>
  <si>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</si>
  <si>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</si>
  <si>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</si>
  <si>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</si>
  <si>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</si>
  <si>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</si>
  <si>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</si>
  <si>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</si>
  <si>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</si>
  <si>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</si>
  <si>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</si>
  <si>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</si>
  <si>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</si>
  <si>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</si>
  <si>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</si>
  <si>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</si>
  <si>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</si>
  <si>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</si>
  <si>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</si>
  <si>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</si>
  <si>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</si>
  <si>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</si>
  <si>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</si>
  <si>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</si>
  <si>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</si>
  <si>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</si>
  <si>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</si>
  <si>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</si>
  <si>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</si>
  <si>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</si>
  <si>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</si>
  <si>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</si>
  <si>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</si>
  <si>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</si>
  <si>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</si>
  <si>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</si>
  <si>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</si>
  <si>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</si>
  <si>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</si>
  <si>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</si>
  <si>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</si>
  <si>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</si>
  <si>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</si>
  <si>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</si>
  <si>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</si>
  <si>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</si>
  <si>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</si>
  <si>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</si>
  <si>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</si>
  <si>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</si>
  <si>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</si>
  <si>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</si>
  <si>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</si>
  <si>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</si>
  <si>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</si>
  <si>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</si>
  <si>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</si>
  <si>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</si>
  <si>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</si>
  <si>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</si>
  <si>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</si>
  <si>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</si>
  <si>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</si>
  <si>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</si>
  <si>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</si>
  <si>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</si>
  <si>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</si>
  <si>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</si>
  <si>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</si>
  <si>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</si>
  <si>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</si>
  <si>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</si>
  <si>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</si>
  <si>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</si>
  <si>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</si>
  <si>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</si>
  <si>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</si>
  <si>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</si>
  <si>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</si>
  <si>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</si>
  <si>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</si>
  <si>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</si>
  <si>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</si>
  <si>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</si>
  <si>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</si>
  <si>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</si>
  <si>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</si>
  <si>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</si>
  <si>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</si>
  <si>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</si>
  <si>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</si>
  <si>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</si>
  <si>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</si>
  <si>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</si>
  <si>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</si>
  <si>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</si>
  <si>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</si>
  <si>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</si>
  <si>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</si>
  <si>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</si>
  <si>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</si>
  <si>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</si>
  <si>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</si>
  <si>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</si>
  <si>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</si>
  <si>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</si>
  <si>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</si>
  <si>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</si>
  <si>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</si>
  <si>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</si>
  <si>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</si>
  <si>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</si>
  <si>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</si>
  <si>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</si>
  <si>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</si>
  <si>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</si>
  <si>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</si>
  <si>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</si>
  <si>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</si>
  <si>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</si>
  <si>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</si>
  <si>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</si>
  <si>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</si>
  <si>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</si>
  <si>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</si>
  <si>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</si>
  <si>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</si>
  <si>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</si>
  <si>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</si>
  <si>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</si>
  <si>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</si>
  <si>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</si>
  <si>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</si>
  <si>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</si>
  <si>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</si>
  <si>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</si>
  <si>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</si>
  <si>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</si>
  <si>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</si>
  <si>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</si>
  <si>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</si>
  <si>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</si>
  <si>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</si>
  <si>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</si>
  <si>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</si>
  <si>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</si>
  <si>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</si>
  <si>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</si>
  <si>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</si>
  <si>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</si>
  <si>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</si>
  <si>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</si>
  <si>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</si>
  <si>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</si>
  <si>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</si>
  <si>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</si>
  <si>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</si>
  <si>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</si>
  <si>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</si>
  <si>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</si>
  <si>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</si>
  <si>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</si>
  <si>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</si>
  <si>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</si>
  <si>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</si>
  <si>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</si>
  <si>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</si>
  <si>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</si>
  <si>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</si>
  <si>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</si>
  <si>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</si>
  <si>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</si>
  <si>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</si>
  <si>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</si>
  <si>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</si>
  <si>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</si>
  <si>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</si>
  <si>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</si>
  <si>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</si>
  <si>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</si>
  <si>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</si>
  <si>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</si>
  <si>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</si>
  <si>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</si>
  <si>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</si>
  <si>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</si>
  <si>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</si>
  <si>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</si>
  <si>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</si>
  <si>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</si>
  <si>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</si>
  <si>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</si>
  <si>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</si>
  <si>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</si>
  <si>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</si>
  <si>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</si>
  <si>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</si>
  <si>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</si>
  <si>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</si>
  <si>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</si>
  <si>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</si>
  <si>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</si>
  <si>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</si>
  <si>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</si>
  <si>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</si>
  <si>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</si>
  <si>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</si>
  <si>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</si>
  <si>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</si>
  <si>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</si>
  <si>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</si>
  <si>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</si>
  <si>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</si>
  <si>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</si>
  <si>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</si>
  <si>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</si>
  <si>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</si>
  <si>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</si>
  <si>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</si>
  <si>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</si>
  <si>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</si>
  <si>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</si>
  <si>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</si>
  <si>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</si>
  <si>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</si>
  <si>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</si>
  <si>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</si>
  <si>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</si>
  <si>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</si>
  <si>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</si>
  <si>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</si>
  <si>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</si>
  <si>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</si>
  <si>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</si>
  <si>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</si>
  <si>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</si>
  <si>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</si>
  <si>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</si>
  <si>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</si>
  <si>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</si>
  <si>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</si>
  <si>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</si>
  <si>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</si>
  <si>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</si>
  <si>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</si>
  <si>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</si>
  <si>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</si>
  <si>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</si>
  <si>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</si>
  <si>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</si>
  <si>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</si>
  <si>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</si>
  <si>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</si>
  <si>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</si>
  <si>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</si>
  <si>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</si>
  <si>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</si>
  <si>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</si>
  <si>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</si>
  <si>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</si>
  <si>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</si>
  <si>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</si>
  <si>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</si>
  <si>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</si>
  <si>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</si>
  <si>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</si>
  <si>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</si>
  <si>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</si>
  <si>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</si>
  <si>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</si>
  <si>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</si>
  <si>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</si>
  <si>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</si>
  <si>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</si>
  <si>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</si>
  <si>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</si>
  <si>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</si>
  <si>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</si>
  <si>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</si>
  <si>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</si>
  <si>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</si>
  <si>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</si>
  <si>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</si>
  <si>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</si>
  <si>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</si>
  <si>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</si>
  <si>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</si>
  <si>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</si>
  <si>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</si>
  <si>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</si>
  <si>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</si>
  <si>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</si>
  <si>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</si>
  <si>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</si>
  <si>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Цели </t>
  </si>
  <si>
    <t>не требуется</t>
  </si>
  <si>
    <t>не относится</t>
  </si>
  <si>
    <t>н/д</t>
  </si>
  <si>
    <t>План (факт) года 2015</t>
  </si>
  <si>
    <t>Реконструкция</t>
  </si>
  <si>
    <t>объем заключенного договора в ценах _2016  года с НДС, млн. руб.</t>
  </si>
  <si>
    <t>проектирование</t>
  </si>
  <si>
    <t>Сметный расчет</t>
  </si>
  <si>
    <t>Липецкая область г.Липецк</t>
  </si>
  <si>
    <t>Липецкая область</t>
  </si>
  <si>
    <t>г.Липецк</t>
  </si>
  <si>
    <t xml:space="preserve">Снижение технических потерь , повышение надежности и качества электроснабжения потребителей </t>
  </si>
  <si>
    <t>ООО "Первая сетевая компания"</t>
  </si>
  <si>
    <t>ООО "Первая сетевая компания "</t>
  </si>
  <si>
    <t>Год 2025</t>
  </si>
  <si>
    <t>Год 2026</t>
  </si>
  <si>
    <t>передача электроэнергии</t>
  </si>
  <si>
    <t>IV</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</si>
  <si>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</si>
  <si>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</si>
  <si>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</si>
  <si>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</si>
  <si>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</si>
  <si>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</si>
  <si>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</si>
  <si>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</si>
  <si>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</si>
  <si>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</si>
  <si>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</si>
  <si>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</si>
  <si>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</si>
  <si>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</si>
  <si>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</si>
  <si>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2.1.2 Модернизация, техническое перевооружение трансформаторных и иных подстанций, распределительных пунктов</t>
  </si>
  <si>
    <t>Год раскрытия информации: 2025 год</t>
  </si>
  <si>
    <t>Мероприятия направленные повышение надежности электроснабжения потребителей</t>
  </si>
  <si>
    <t>выключатель</t>
  </si>
  <si>
    <t>нд</t>
  </si>
  <si>
    <t>Н</t>
  </si>
  <si>
    <t>Год раскрытия информации: 2025</t>
  </si>
  <si>
    <t>2025</t>
  </si>
  <si>
    <t>Общая стоимость объекта, тыс. руб. без НДС</t>
  </si>
  <si>
    <t>Прочие расходы, тыс. руб. без НДС на объект</t>
  </si>
  <si>
    <t>Год 2027</t>
  </si>
  <si>
    <t xml:space="preserve"> по состоянию на 01.01.2025 года </t>
  </si>
  <si>
    <t xml:space="preserve"> по состоянию на 01.01.2024 года </t>
  </si>
  <si>
    <t>Сметная стоимость проекта в ценах 2025 года с НДС, млн. руб.</t>
  </si>
  <si>
    <t>Р_011</t>
  </si>
  <si>
    <t xml:space="preserve">Реконструкция вводных ячеек ТП-909А
</t>
  </si>
  <si>
    <t>ТП-909А</t>
  </si>
  <si>
    <t>реконструкция вводных ячеек ТП-909А</t>
  </si>
  <si>
    <t>Замена устаревшего оборудования 10 кВ ТП-909А</t>
  </si>
  <si>
    <t>3,177 млн. руб. без НДС</t>
  </si>
  <si>
    <t>Реконструкция вводных ячеек 10 кВ ТП-909А в части замены выключателей</t>
  </si>
  <si>
    <t>Реконструкция вводных ячеек ТП-909А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</si>
</sst>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419]mmmm\ yyyy;@"/>
    <numFmt numFmtId="169" formatCode="_(* #,##0.00_);_(* \(#,##0.00\);_(* &quot;-&quot;??_);_(@_)"/>
    <numFmt numFmtId="170"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color theme="1"/>
      <name val="Times New Roman"/>
      <family val="1"/>
      <charset val="204"/>
    </font>
    <font>
      <sz val="11"/>
      <color theme="1"/>
      <name val="Calibri"/>
      <family val="2"/>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b/>
      <u/>
      <sz val="14"/>
      <name val="Times New Roman"/>
      <family val="1"/>
      <charset val="204"/>
    </font>
    <font>
      <b/>
      <u/>
      <sz val="12"/>
      <name val="Times New Roman"/>
      <family val="1"/>
      <charset val="204"/>
    </font>
    <font>
      <vertAlign val="superscript"/>
      <sz val="12"/>
      <name val="Times New Roman"/>
      <family val="1"/>
      <charset val="204"/>
    </font>
    <font>
      <b/>
      <sz val="8"/>
      <name val="Times New Roman"/>
      <family val="1"/>
      <charset val="204"/>
    </font>
    <font>
      <b/>
      <sz val="12"/>
      <name val="Arial"/>
      <family val="2"/>
      <charset val="204"/>
    </font>
    <font>
      <sz val="11"/>
      <name val="Calibri"/>
      <family val="2"/>
      <charset val="204"/>
      <scheme val="minor"/>
    </font>
    <font>
      <sz val="9"/>
      <name val="Calibri"/>
      <family val="2"/>
      <charset val="204"/>
      <scheme val="minor"/>
    </font>
    <font>
      <b/>
      <u/>
      <sz val="9"/>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ahoma"/>
      <family val="2"/>
      <charset val="204"/>
    </font>
    <font>
      <sz val="12"/>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s>
  <cellStyleXfs count="10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51" fillId="0" borderId="0"/>
    <xf numFmtId="0" fontId="51" fillId="0" borderId="0"/>
    <xf numFmtId="0" fontId="42" fillId="0" borderId="0"/>
    <xf numFmtId="0" fontId="57" fillId="0" borderId="0"/>
    <xf numFmtId="0" fontId="3" fillId="0" borderId="0"/>
    <xf numFmtId="0" fontId="42" fillId="0" borderId="0"/>
    <xf numFmtId="0" fontId="58" fillId="0" borderId="0"/>
    <xf numFmtId="0" fontId="42" fillId="0" borderId="0"/>
    <xf numFmtId="0" fontId="56" fillId="0" borderId="0"/>
    <xf numFmtId="0" fontId="55" fillId="0" borderId="0"/>
    <xf numFmtId="0" fontId="58" fillId="0" borderId="0"/>
    <xf numFmtId="0" fontId="42" fillId="0" borderId="0"/>
    <xf numFmtId="0" fontId="10" fillId="0" borderId="0"/>
    <xf numFmtId="0" fontId="55" fillId="0" borderId="0"/>
    <xf numFmtId="0" fontId="42" fillId="0" borderId="0"/>
    <xf numFmtId="0" fontId="1" fillId="0" borderId="0"/>
    <xf numFmtId="0" fontId="42" fillId="0" borderId="0"/>
    <xf numFmtId="0" fontId="29" fillId="0" borderId="0"/>
    <xf numFmtId="0" fontId="42" fillId="0" borderId="0"/>
    <xf numFmtId="0" fontId="29" fillId="0" borderId="0"/>
    <xf numFmtId="0" fontId="1" fillId="0" borderId="0"/>
    <xf numFmtId="0" fontId="42" fillId="0" borderId="0"/>
    <xf numFmtId="0" fontId="51" fillId="0" borderId="0"/>
    <xf numFmtId="164" fontId="54" fillId="0" borderId="0" applyFont="0" applyFill="0" applyBorder="0" applyAlignment="0" applyProtection="0"/>
    <xf numFmtId="164" fontId="42" fillId="0" borderId="0" applyFont="0" applyFill="0" applyBorder="0" applyAlignment="0" applyProtection="0"/>
    <xf numFmtId="0" fontId="3" fillId="0" borderId="0"/>
    <xf numFmtId="169" fontId="29" fillId="0" borderId="0" applyFont="0" applyFill="0" applyBorder="0" applyAlignment="0" applyProtection="0"/>
    <xf numFmtId="168" fontId="29" fillId="0" borderId="0"/>
    <xf numFmtId="0" fontId="59" fillId="0" borderId="0"/>
    <xf numFmtId="0" fontId="11" fillId="0" borderId="0"/>
    <xf numFmtId="168" fontId="1" fillId="0" borderId="0"/>
    <xf numFmtId="168" fontId="1" fillId="0" borderId="0"/>
    <xf numFmtId="0" fontId="60" fillId="0" borderId="0"/>
    <xf numFmtId="169" fontId="29" fillId="0" borderId="0" applyFont="0" applyFill="0" applyBorder="0" applyAlignment="0" applyProtection="0"/>
    <xf numFmtId="0" fontId="29" fillId="0" borderId="0"/>
    <xf numFmtId="0" fontId="53" fillId="0" borderId="0"/>
    <xf numFmtId="0" fontId="1" fillId="0" borderId="0"/>
    <xf numFmtId="164" fontId="1" fillId="0" borderId="0" applyFont="0" applyFill="0" applyBorder="0" applyAlignment="0" applyProtection="0"/>
    <xf numFmtId="0" fontId="1" fillId="0" borderId="0"/>
  </cellStyleXfs>
  <cellXfs count="4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8"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41"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1" fillId="0" borderId="0" xfId="52" applyFont="1" applyAlignment="1"/>
    <xf numFmtId="0" fontId="12" fillId="0" borderId="0" xfId="2" applyFont="1" applyFill="1" applyAlignment="1"/>
    <xf numFmtId="0" fontId="45" fillId="0" borderId="0" xfId="2" applyFont="1" applyFill="1" applyAlignment="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3" fillId="0" borderId="0" xfId="62" applyFont="1" applyBorder="1" applyAlignment="1">
      <alignment horizontal="left"/>
    </xf>
    <xf numFmtId="0" fontId="41" fillId="0" borderId="1" xfId="62" applyFont="1" applyBorder="1" applyAlignment="1">
      <alignment horizontal="center" vertical="top"/>
    </xf>
    <xf numFmtId="0" fontId="41" fillId="0" borderId="1" xfId="62" applyFont="1" applyBorder="1" applyAlignment="1">
      <alignment horizontal="left" vertical="center"/>
    </xf>
    <xf numFmtId="0" fontId="41" fillId="0" borderId="1" xfId="62" applyFont="1" applyBorder="1" applyAlignment="1">
      <alignment horizontal="left" vertical="center" wrapText="1"/>
    </xf>
    <xf numFmtId="0" fontId="41" fillId="0" borderId="1" xfId="62" applyFont="1" applyBorder="1" applyAlignment="1">
      <alignment horizontal="center" vertical="center"/>
    </xf>
    <xf numFmtId="49" fontId="41" fillId="0" borderId="1" xfId="62" applyNumberFormat="1" applyFont="1" applyBorder="1" applyAlignment="1">
      <alignment horizontal="center" vertical="center"/>
    </xf>
    <xf numFmtId="49" fontId="41" fillId="0" borderId="1" xfId="62" applyNumberFormat="1" applyFont="1" applyBorder="1" applyAlignment="1">
      <alignment horizontal="left" vertical="center" wrapText="1"/>
    </xf>
    <xf numFmtId="0" fontId="41" fillId="0" borderId="1" xfId="62" applyNumberFormat="1" applyFont="1" applyBorder="1" applyAlignment="1">
      <alignment horizontal="left" vertical="center" wrapText="1"/>
    </xf>
    <xf numFmtId="0" fontId="36" fillId="0" borderId="0" xfId="50" applyFont="1"/>
    <xf numFmtId="0" fontId="47" fillId="0" borderId="0" xfId="50" applyFont="1"/>
    <xf numFmtId="49" fontId="48" fillId="0" borderId="0" xfId="50" applyNumberFormat="1" applyFont="1"/>
    <xf numFmtId="49" fontId="48" fillId="0" borderId="0" xfId="50" applyNumberFormat="1" applyFont="1" applyAlignment="1">
      <alignment vertical="center"/>
    </xf>
    <xf numFmtId="49" fontId="47" fillId="0" borderId="0" xfId="50" applyNumberFormat="1" applyFont="1" applyAlignment="1">
      <alignment vertical="center"/>
    </xf>
    <xf numFmtId="0" fontId="48" fillId="0" borderId="0" xfId="50" applyFont="1"/>
    <xf numFmtId="0" fontId="49" fillId="0" borderId="25" xfId="50" applyFont="1" applyBorder="1" applyAlignment="1">
      <alignment vertical="center"/>
    </xf>
    <xf numFmtId="0" fontId="49" fillId="0" borderId="26" xfId="50" applyFont="1" applyBorder="1" applyAlignment="1">
      <alignment vertical="center"/>
    </xf>
    <xf numFmtId="0" fontId="50" fillId="0" borderId="0" xfId="50" applyFont="1"/>
    <xf numFmtId="0" fontId="47" fillId="0" borderId="0" xfId="50" applyFont="1" applyAlignment="1"/>
    <xf numFmtId="0" fontId="47" fillId="0" borderId="0" xfId="50" applyFont="1" applyAlignment="1">
      <alignment vertical="center"/>
    </xf>
    <xf numFmtId="0" fontId="48" fillId="0" borderId="0" xfId="50" applyFont="1" applyBorder="1"/>
    <xf numFmtId="0" fontId="47" fillId="0" borderId="0" xfId="50" applyFont="1" applyBorder="1"/>
    <xf numFmtId="0" fontId="47" fillId="0" borderId="0" xfId="50" applyFont="1" applyBorder="1" applyAlignment="1"/>
    <xf numFmtId="0" fontId="47" fillId="0" borderId="0" xfId="50" applyFont="1" applyBorder="1" applyAlignment="1">
      <alignment vertical="center"/>
    </xf>
    <xf numFmtId="0" fontId="47" fillId="0" borderId="0" xfId="50" applyFont="1" applyFill="1" applyBorder="1" applyAlignment="1">
      <alignment horizontal="center" vertical="center"/>
    </xf>
    <xf numFmtId="0" fontId="2" fillId="0" borderId="1" xfId="1" applyFont="1" applyBorder="1" applyAlignment="1">
      <alignment horizontal="center" vertical="center"/>
    </xf>
    <xf numFmtId="0" fontId="39" fillId="0" borderId="0" xfId="2" applyFont="1" applyFill="1"/>
    <xf numFmtId="0" fontId="11" fillId="0" borderId="0" xfId="2" applyFill="1"/>
    <xf numFmtId="2" fontId="46" fillId="0" borderId="0" xfId="2" applyNumberFormat="1" applyFont="1" applyFill="1" applyAlignment="1">
      <alignment horizontal="right" vertical="top" wrapText="1"/>
    </xf>
    <xf numFmtId="0" fontId="39" fillId="0" borderId="0" xfId="2" applyFont="1" applyFill="1" applyAlignment="1">
      <alignment horizontal="right"/>
    </xf>
    <xf numFmtId="0" fontId="39" fillId="0" borderId="44" xfId="2" applyFont="1" applyFill="1" applyBorder="1" applyAlignment="1">
      <alignment horizontal="justify"/>
    </xf>
    <xf numFmtId="0" fontId="39" fillId="0" borderId="46" xfId="2" applyFont="1" applyFill="1" applyBorder="1" applyAlignment="1">
      <alignment horizontal="justify" vertical="top" wrapText="1"/>
    </xf>
    <xf numFmtId="0" fontId="39" fillId="0" borderId="47" xfId="2" quotePrefix="1" applyFont="1" applyFill="1" applyBorder="1" applyAlignment="1">
      <alignment horizontal="justify" vertical="top" wrapText="1"/>
    </xf>
    <xf numFmtId="0" fontId="39" fillId="0" borderId="48" xfId="2" applyFont="1" applyFill="1" applyBorder="1" applyAlignment="1">
      <alignment horizontal="justify" vertical="top" wrapText="1"/>
    </xf>
    <xf numFmtId="0" fontId="39" fillId="0" borderId="47" xfId="2" applyFont="1" applyFill="1" applyBorder="1" applyAlignment="1">
      <alignment horizontal="justify" vertical="top" wrapText="1"/>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8" fillId="0" borderId="1" xfId="1" applyFont="1" applyBorder="1" applyAlignment="1">
      <alignment horizontal="center" vertical="center" wrapText="1"/>
    </xf>
    <xf numFmtId="0" fontId="41" fillId="0" borderId="1" xfId="62" applyFont="1" applyBorder="1" applyAlignment="1">
      <alignment horizontal="center" vertical="top" wrapText="1"/>
    </xf>
    <xf numFmtId="0" fontId="41" fillId="0" borderId="1" xfId="62" applyFont="1" applyFill="1" applyBorder="1" applyAlignment="1">
      <alignment horizontal="center" vertical="top"/>
    </xf>
    <xf numFmtId="0" fontId="11" fillId="0" borderId="0" xfId="62" applyFont="1" applyFill="1" applyAlignment="1">
      <alignment horizontal="left"/>
    </xf>
    <xf numFmtId="0" fontId="11" fillId="0" borderId="1" xfId="62" applyFont="1" applyBorder="1" applyAlignment="1">
      <alignment horizontal="left" vertical="center" wrapText="1"/>
    </xf>
    <xf numFmtId="14" fontId="39" fillId="0" borderId="45" xfId="2" applyNumberFormat="1" applyFont="1" applyFill="1" applyBorder="1" applyAlignment="1">
      <alignment horizontal="justify"/>
    </xf>
    <xf numFmtId="0" fontId="39" fillId="0" borderId="48" xfId="2" applyFont="1" applyFill="1" applyBorder="1" applyAlignment="1">
      <alignment horizontal="left" wrapText="1"/>
    </xf>
    <xf numFmtId="0" fontId="39" fillId="0" borderId="48" xfId="2" applyFont="1" applyFill="1" applyBorder="1" applyAlignment="1">
      <alignment horizontal="justify"/>
    </xf>
    <xf numFmtId="0" fontId="11" fillId="0" borderId="3" xfId="0" applyNumberFormat="1" applyFont="1" applyFill="1" applyBorder="1" applyAlignment="1">
      <alignment horizontal="left" vertical="center" wrapText="1"/>
    </xf>
    <xf numFmtId="0" fontId="39" fillId="0" borderId="48" xfId="2" applyFont="1" applyFill="1" applyBorder="1" applyAlignment="1">
      <alignment vertical="top" wrapText="1"/>
    </xf>
    <xf numFmtId="14" fontId="39" fillId="0" borderId="48" xfId="2" applyNumberFormat="1" applyFont="1" applyFill="1" applyBorder="1" applyAlignment="1">
      <alignment horizontal="justify"/>
    </xf>
    <xf numFmtId="0" fontId="39" fillId="0" borderId="10" xfId="2" applyFont="1" applyFill="1" applyBorder="1"/>
    <xf numFmtId="0" fontId="39" fillId="0" borderId="6" xfId="2" applyFont="1" applyFill="1" applyBorder="1"/>
    <xf numFmtId="0" fontId="4" fillId="0" borderId="6" xfId="1" applyFont="1" applyFill="1" applyBorder="1" applyAlignment="1">
      <alignment vertical="center"/>
    </xf>
    <xf numFmtId="0" fontId="40" fillId="0" borderId="50" xfId="2" applyFont="1" applyFill="1" applyBorder="1" applyAlignment="1">
      <alignment horizontal="justify"/>
    </xf>
    <xf numFmtId="0" fontId="40" fillId="0" borderId="50" xfId="2" applyFont="1" applyFill="1" applyBorder="1" applyAlignment="1">
      <alignment vertical="top" wrapText="1"/>
    </xf>
    <xf numFmtId="0" fontId="40" fillId="0" borderId="51" xfId="2" applyFont="1" applyFill="1" applyBorder="1" applyAlignment="1">
      <alignment vertical="top" wrapText="1"/>
    </xf>
    <xf numFmtId="0" fontId="40" fillId="0" borderId="51" xfId="2" applyFont="1" applyFill="1" applyBorder="1" applyAlignment="1">
      <alignment horizontal="justify" vertical="top" wrapText="1"/>
    </xf>
    <xf numFmtId="0" fontId="39" fillId="0" borderId="50" xfId="2" applyFont="1" applyFill="1" applyBorder="1" applyAlignment="1">
      <alignment horizontal="justify" vertical="top" wrapText="1"/>
    </xf>
    <xf numFmtId="0" fontId="40" fillId="0" borderId="50" xfId="2" applyFont="1" applyFill="1" applyBorder="1" applyAlignment="1">
      <alignment horizontal="justify" vertical="top" wrapText="1"/>
    </xf>
    <xf numFmtId="0" fontId="40" fillId="0" borderId="52" xfId="2" applyFont="1" applyFill="1" applyBorder="1" applyAlignment="1">
      <alignment vertical="top" wrapText="1"/>
    </xf>
    <xf numFmtId="0" fontId="39" fillId="0" borderId="52" xfId="2" applyFont="1" applyFill="1" applyBorder="1" applyAlignment="1">
      <alignment vertical="top" wrapText="1"/>
    </xf>
    <xf numFmtId="0" fontId="39" fillId="0" borderId="6" xfId="2" applyFont="1" applyFill="1" applyBorder="1" applyAlignment="1">
      <alignment vertical="top" wrapText="1"/>
    </xf>
    <xf numFmtId="0" fontId="39" fillId="0" borderId="51" xfId="2" applyFont="1" applyFill="1" applyBorder="1" applyAlignment="1">
      <alignment vertical="top" wrapText="1"/>
    </xf>
    <xf numFmtId="0" fontId="40" fillId="0" borderId="52" xfId="2" applyFont="1" applyFill="1" applyBorder="1" applyAlignment="1">
      <alignment horizontal="left" vertical="center" wrapText="1"/>
    </xf>
    <xf numFmtId="0" fontId="40" fillId="0" borderId="52" xfId="2" applyFont="1" applyFill="1" applyBorder="1" applyAlignment="1">
      <alignment horizontal="center" vertical="center" wrapText="1"/>
    </xf>
    <xf numFmtId="0" fontId="39" fillId="0" borderId="51" xfId="2" applyFont="1" applyFill="1" applyBorder="1"/>
    <xf numFmtId="1" fontId="40" fillId="0" borderId="6" xfId="2" applyNumberFormat="1" applyFont="1" applyFill="1" applyBorder="1" applyAlignment="1">
      <alignment horizontal="left" vertical="top"/>
    </xf>
    <xf numFmtId="0" fontId="40" fillId="0" borderId="53" xfId="2" applyFont="1" applyFill="1" applyBorder="1" applyAlignment="1">
      <alignment horizontal="justify"/>
    </xf>
    <xf numFmtId="0" fontId="40" fillId="0" borderId="53" xfId="2" applyFont="1" applyFill="1" applyBorder="1" applyAlignment="1">
      <alignment vertical="top" wrapText="1"/>
    </xf>
    <xf numFmtId="0" fontId="40" fillId="0" borderId="54" xfId="2" applyFont="1" applyFill="1" applyBorder="1" applyAlignment="1">
      <alignment vertical="top" wrapText="1"/>
    </xf>
    <xf numFmtId="0" fontId="39" fillId="0" borderId="44" xfId="2" applyFont="1" applyFill="1" applyBorder="1" applyAlignment="1">
      <alignment horizontal="left"/>
    </xf>
    <xf numFmtId="0" fontId="38" fillId="0" borderId="1" xfId="1" applyFont="1" applyBorder="1" applyAlignment="1">
      <alignment horizontal="center" vertical="center" wrapText="1"/>
    </xf>
    <xf numFmtId="0" fontId="7" fillId="0" borderId="1" xfId="1" applyFont="1" applyBorder="1" applyAlignment="1">
      <alignment horizontal="center" vertical="top" wrapText="1"/>
    </xf>
    <xf numFmtId="0" fontId="11" fillId="0" borderId="1" xfId="62" applyFont="1" applyBorder="1" applyAlignment="1">
      <alignment horizontal="center" vertical="center" wrapText="1"/>
    </xf>
    <xf numFmtId="0" fontId="41" fillId="0" borderId="0" xfId="0" applyFont="1" applyFill="1" applyAlignment="1">
      <alignment horizontal="center" vertical="center"/>
    </xf>
    <xf numFmtId="0" fontId="5" fillId="0" borderId="0" xfId="1" applyFont="1" applyAlignment="1">
      <alignment horizontal="center" vertical="center"/>
    </xf>
    <xf numFmtId="0" fontId="45" fillId="0" borderId="0" xfId="2" applyFont="1" applyFill="1" applyAlignment="1">
      <alignment horizontal="center"/>
    </xf>
    <xf numFmtId="0" fontId="49" fillId="0" borderId="1" xfId="50" applyFont="1" applyBorder="1" applyAlignment="1">
      <alignment vertical="center"/>
    </xf>
    <xf numFmtId="0" fontId="47" fillId="0" borderId="29" xfId="50" applyFont="1" applyBorder="1" applyAlignment="1">
      <alignment horizontal="center" vertical="center"/>
    </xf>
    <xf numFmtId="0" fontId="47" fillId="0" borderId="25" xfId="50" applyFont="1" applyFill="1" applyBorder="1" applyAlignment="1">
      <alignment horizontal="center" vertical="center"/>
    </xf>
    <xf numFmtId="0" fontId="41" fillId="0" borderId="1" xfId="2" applyFont="1" applyFill="1" applyBorder="1" applyAlignment="1">
      <alignment horizontal="center"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1" fillId="0" borderId="10" xfId="2" applyFont="1" applyFill="1" applyBorder="1" applyAlignment="1">
      <alignment horizontal="center" vertical="center" wrapText="1"/>
    </xf>
    <xf numFmtId="0" fontId="45"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11" fillId="0" borderId="6" xfId="2" applyFont="1" applyFill="1" applyBorder="1" applyAlignment="1">
      <alignment horizontal="left" vertical="center" wrapText="1"/>
    </xf>
    <xf numFmtId="0" fontId="11" fillId="0" borderId="1" xfId="45" applyFont="1" applyFill="1" applyBorder="1" applyAlignment="1">
      <alignment horizontal="left" vertical="center" wrapText="1"/>
    </xf>
    <xf numFmtId="0" fontId="41"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39" fillId="0" borderId="0" xfId="49" applyFont="1"/>
    <xf numFmtId="0" fontId="39" fillId="0" borderId="0" xfId="49" applyFont="1" applyFill="1"/>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xf>
    <xf numFmtId="0" fontId="36" fillId="0" borderId="1" xfId="49" applyFont="1" applyBorder="1" applyAlignment="1">
      <alignment horizontal="center" vertical="center"/>
    </xf>
    <xf numFmtId="0" fontId="36" fillId="0" borderId="0" xfId="49" applyFont="1"/>
    <xf numFmtId="1" fontId="36" fillId="0" borderId="1" xfId="49" applyNumberFormat="1" applyFont="1" applyBorder="1" applyAlignment="1">
      <alignment horizontal="center" vertical="center"/>
    </xf>
    <xf numFmtId="49" fontId="36" fillId="0" borderId="1" xfId="49" applyNumberFormat="1" applyFont="1" applyBorder="1" applyAlignment="1">
      <alignment horizontal="center" vertical="center" wrapText="1"/>
    </xf>
    <xf numFmtId="167" fontId="36" fillId="0" borderId="1" xfId="49" applyNumberFormat="1" applyFont="1" applyBorder="1" applyAlignment="1">
      <alignment horizontal="center" vertical="center"/>
    </xf>
    <xf numFmtId="0" fontId="15" fillId="0" borderId="0" xfId="1" applyFont="1" applyFill="1"/>
    <xf numFmtId="0" fontId="65" fillId="0" borderId="0" xfId="1" applyFont="1" applyAlignment="1">
      <alignment horizontal="left" vertical="center"/>
    </xf>
    <xf numFmtId="0" fontId="45"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47" fillId="0" borderId="0" xfId="1" applyFont="1"/>
    <xf numFmtId="0" fontId="12" fillId="0" borderId="0" xfId="1" applyFont="1" applyAlignment="1">
      <alignment horizontal="center" vertical="center"/>
    </xf>
    <xf numFmtId="0" fontId="66" fillId="0" borderId="0" xfId="50" applyFont="1"/>
    <xf numFmtId="0" fontId="43" fillId="0" borderId="0" xfId="50" applyFont="1" applyAlignment="1">
      <alignment vertical="center" wrapText="1"/>
    </xf>
    <xf numFmtId="0" fontId="41" fillId="0" borderId="0" xfId="50" applyFont="1" applyAlignment="1">
      <alignment horizontal="center"/>
    </xf>
    <xf numFmtId="0" fontId="66" fillId="0" borderId="0" xfId="50" applyFont="1" applyAlignment="1"/>
    <xf numFmtId="0" fontId="66" fillId="0" borderId="0" xfId="50" applyFont="1" applyAlignment="1">
      <alignment vertical="center"/>
    </xf>
    <xf numFmtId="0" fontId="68" fillId="0" borderId="0" xfId="1" applyFont="1" applyAlignment="1">
      <alignment vertical="center"/>
    </xf>
    <xf numFmtId="0" fontId="11" fillId="0" borderId="0" xfId="1" applyFont="1" applyAlignment="1">
      <alignment vertical="center"/>
    </xf>
    <xf numFmtId="0" fontId="61" fillId="0" borderId="0" xfId="1" applyFont="1" applyAlignment="1">
      <alignment vertical="center"/>
    </xf>
    <xf numFmtId="0" fontId="41" fillId="0" borderId="1" xfId="1" applyFont="1" applyBorder="1" applyAlignment="1">
      <alignment horizontal="center" vertical="center" wrapText="1"/>
    </xf>
    <xf numFmtId="0" fontId="41" fillId="0" borderId="1" xfId="1" applyFont="1" applyBorder="1" applyAlignment="1">
      <alignment horizontal="center" vertical="center"/>
    </xf>
    <xf numFmtId="0" fontId="45" fillId="0" borderId="1" xfId="1" applyFont="1" applyBorder="1" applyAlignment="1">
      <alignment horizontal="center" vertical="center"/>
    </xf>
    <xf numFmtId="0" fontId="12" fillId="0" borderId="0" xfId="1" applyFont="1" applyBorder="1" applyAlignment="1">
      <alignment horizontal="center" vertical="center"/>
    </xf>
    <xf numFmtId="0" fontId="47" fillId="0" borderId="0" xfId="1" applyFont="1" applyBorder="1"/>
    <xf numFmtId="0" fontId="11" fillId="0" borderId="1" xfId="1" applyFont="1" applyBorder="1" applyAlignment="1">
      <alignment horizontal="center" vertical="center" wrapText="1"/>
    </xf>
    <xf numFmtId="0" fontId="11" fillId="0" borderId="4" xfId="1" applyFont="1" applyBorder="1" applyAlignment="1">
      <alignment horizontal="center" vertical="center" wrapText="1"/>
    </xf>
    <xf numFmtId="49" fontId="11" fillId="0" borderId="1" xfId="1" applyNumberFormat="1" applyFont="1" applyBorder="1" applyAlignment="1">
      <alignment horizontal="center" vertical="center"/>
    </xf>
    <xf numFmtId="0" fontId="69" fillId="0" borderId="0" xfId="1" applyFont="1" applyBorder="1"/>
    <xf numFmtId="0" fontId="69" fillId="0" borderId="0" xfId="1" applyFont="1"/>
    <xf numFmtId="0" fontId="66" fillId="0" borderId="0" xfId="0" applyFont="1"/>
    <xf numFmtId="0" fontId="39" fillId="0" borderId="0" xfId="49" applyFont="1" applyAlignment="1"/>
    <xf numFmtId="0" fontId="39" fillId="0" borderId="0" xfId="49" applyFont="1" applyFill="1" applyAlignment="1"/>
    <xf numFmtId="0" fontId="40" fillId="0" borderId="0" xfId="49" applyFont="1" applyFill="1" applyAlignment="1"/>
    <xf numFmtId="0" fontId="70" fillId="0" borderId="1" xfId="0" applyFont="1" applyBorder="1" applyAlignment="1">
      <alignment horizontal="center" vertical="center"/>
    </xf>
    <xf numFmtId="0" fontId="70" fillId="0" borderId="1" xfId="0" applyFont="1" applyBorder="1" applyAlignment="1">
      <alignment horizontal="center" vertical="center" wrapText="1"/>
    </xf>
    <xf numFmtId="0" fontId="70" fillId="0" borderId="3" xfId="0" applyFont="1" applyBorder="1" applyAlignment="1">
      <alignment horizontal="center" vertical="center" wrapText="1"/>
    </xf>
    <xf numFmtId="0" fontId="70" fillId="0" borderId="10" xfId="0" applyFont="1" applyBorder="1" applyAlignment="1">
      <alignment horizontal="center" vertical="center"/>
    </xf>
    <xf numFmtId="0" fontId="70" fillId="0" borderId="10" xfId="0" applyFont="1" applyFill="1" applyBorder="1" applyAlignment="1">
      <alignment horizontal="center" vertical="center" wrapText="1"/>
    </xf>
    <xf numFmtId="0" fontId="66" fillId="0" borderId="1" xfId="0" applyFont="1" applyBorder="1" applyAlignment="1">
      <alignment wrapText="1"/>
    </xf>
    <xf numFmtId="0" fontId="66" fillId="0" borderId="1" xfId="0" applyFont="1" applyBorder="1"/>
    <xf numFmtId="0" fontId="39" fillId="0" borderId="1" xfId="0" applyFont="1" applyBorder="1"/>
    <xf numFmtId="0" fontId="74" fillId="0" borderId="46" xfId="0" applyFont="1" applyFill="1" applyBorder="1" applyAlignment="1">
      <alignment horizontal="left" wrapText="1"/>
    </xf>
    <xf numFmtId="0" fontId="66" fillId="0" borderId="3" xfId="0" applyFont="1" applyFill="1" applyBorder="1" applyAlignment="1">
      <alignment horizontal="left"/>
    </xf>
    <xf numFmtId="0" fontId="66" fillId="0" borderId="1" xfId="0" applyFont="1" applyFill="1" applyBorder="1" applyAlignment="1">
      <alignment horizontal="left"/>
    </xf>
    <xf numFmtId="0" fontId="66" fillId="0" borderId="1" xfId="0" applyFont="1" applyBorder="1" applyAlignment="1">
      <alignment horizontal="center" vertical="center"/>
    </xf>
    <xf numFmtId="0" fontId="66" fillId="0" borderId="1" xfId="0" applyFont="1" applyFill="1" applyBorder="1" applyAlignment="1">
      <alignment horizontal="center" vertical="center"/>
    </xf>
    <xf numFmtId="0" fontId="66" fillId="0" borderId="1" xfId="0" applyFont="1" applyFill="1" applyBorder="1" applyAlignment="1">
      <alignment vertical="center"/>
    </xf>
    <xf numFmtId="0" fontId="66" fillId="0" borderId="1" xfId="0" applyFont="1" applyFill="1" applyBorder="1" applyAlignment="1">
      <alignment wrapText="1"/>
    </xf>
    <xf numFmtId="0" fontId="70" fillId="0" borderId="0" xfId="0" applyFont="1"/>
    <xf numFmtId="0" fontId="11" fillId="0" borderId="1" xfId="1" applyFont="1" applyBorder="1" applyAlignment="1">
      <alignment vertical="center" wrapText="1"/>
    </xf>
    <xf numFmtId="0" fontId="11" fillId="0" borderId="0" xfId="1" applyFont="1" applyBorder="1" applyAlignment="1">
      <alignment vertical="center"/>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47" fillId="24" borderId="0" xfId="1" applyFont="1" applyFill="1" applyBorder="1"/>
    <xf numFmtId="0" fontId="47" fillId="24" borderId="0" xfId="1" applyFont="1" applyFill="1"/>
    <xf numFmtId="0" fontId="11" fillId="0" borderId="1" xfId="1" applyFont="1" applyBorder="1" applyAlignment="1">
      <alignment horizontal="left" vertical="center" wrapText="1"/>
    </xf>
    <xf numFmtId="0" fontId="69" fillId="0" borderId="1" xfId="1" applyFont="1" applyBorder="1" applyAlignment="1">
      <alignment horizontal="left"/>
    </xf>
    <xf numFmtId="0" fontId="69" fillId="0" borderId="1" xfId="1" applyFont="1" applyBorder="1"/>
    <xf numFmtId="0" fontId="75" fillId="0" borderId="1" xfId="1" applyFont="1" applyBorder="1"/>
    <xf numFmtId="0" fontId="11" fillId="0" borderId="1" xfId="2" applyFont="1" applyBorder="1" applyAlignment="1">
      <alignment horizontal="left" vertical="top" wrapText="1"/>
    </xf>
    <xf numFmtId="0" fontId="11" fillId="0" borderId="1" xfId="2" applyNumberFormat="1" applyFont="1" applyFill="1" applyBorder="1" applyAlignment="1">
      <alignment horizontal="left" vertical="center" wrapText="1"/>
    </xf>
    <xf numFmtId="0" fontId="11" fillId="0" borderId="0" xfId="2" applyFont="1" applyFill="1" applyAlignment="1">
      <alignment horizontal="left"/>
    </xf>
    <xf numFmtId="170" fontId="69" fillId="0" borderId="1" xfId="1" applyNumberFormat="1" applyFont="1" applyBorder="1" applyAlignment="1">
      <alignment horizontal="left"/>
    </xf>
    <xf numFmtId="170" fontId="69" fillId="0" borderId="0" xfId="1" applyNumberFormat="1" applyFont="1" applyAlignment="1">
      <alignment horizontal="left"/>
    </xf>
    <xf numFmtId="0" fontId="11" fillId="0" borderId="7" xfId="62" applyNumberFormat="1" applyFont="1" applyBorder="1" applyAlignment="1">
      <alignment vertical="center" wrapText="1"/>
    </xf>
    <xf numFmtId="170" fontId="39" fillId="0" borderId="48" xfId="2" applyNumberFormat="1" applyFont="1" applyFill="1" applyBorder="1" applyAlignment="1">
      <alignment horizontal="justify"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11"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Alignment="1">
      <alignment horizontal="center" vertical="center"/>
    </xf>
    <xf numFmtId="0" fontId="45" fillId="0" borderId="0" xfId="1" applyFont="1" applyAlignment="1">
      <alignment horizontal="center" vertical="center"/>
    </xf>
    <xf numFmtId="0" fontId="62" fillId="0" borderId="0" xfId="1" applyFont="1" applyAlignment="1">
      <alignment horizontal="center" vertical="center"/>
    </xf>
    <xf numFmtId="0" fontId="41" fillId="0" borderId="0" xfId="1" applyFont="1" applyAlignment="1">
      <alignment horizontal="center" vertical="center"/>
    </xf>
    <xf numFmtId="0" fontId="62" fillId="0" borderId="0" xfId="1" applyFont="1" applyAlignment="1">
      <alignment horizontal="center" vertical="center" wrapText="1"/>
    </xf>
    <xf numFmtId="0" fontId="68" fillId="0" borderId="0" xfId="1" applyFont="1" applyAlignment="1">
      <alignment horizontal="center" vertical="center"/>
    </xf>
    <xf numFmtId="0" fontId="38" fillId="0" borderId="1" xfId="1" applyFont="1" applyBorder="1" applyAlignment="1">
      <alignment horizontal="center" vertical="center" wrapText="1"/>
    </xf>
    <xf numFmtId="0" fontId="5" fillId="0" borderId="0" xfId="1" applyFont="1" applyAlignment="1">
      <alignment horizontal="center" vertical="center"/>
    </xf>
    <xf numFmtId="0" fontId="52"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2"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2" fillId="0" borderId="0" xfId="1" applyFont="1" applyAlignment="1">
      <alignment horizontal="center" vertical="top" wrapText="1"/>
    </xf>
    <xf numFmtId="0" fontId="52" fillId="0" borderId="0" xfId="1" applyFont="1" applyAlignment="1">
      <alignment horizontal="center" vertical="top"/>
    </xf>
    <xf numFmtId="0" fontId="39" fillId="0" borderId="0" xfId="49" applyFont="1" applyFill="1" applyAlignment="1">
      <alignment horizontal="center"/>
    </xf>
    <xf numFmtId="0" fontId="40" fillId="0" borderId="0" xfId="49" applyFont="1" applyFill="1" applyAlignment="1">
      <alignment horizontal="center"/>
    </xf>
    <xf numFmtId="0" fontId="70" fillId="0" borderId="1" xfId="0" applyFont="1" applyBorder="1" applyAlignment="1">
      <alignment horizontal="center" vertical="center"/>
    </xf>
    <xf numFmtId="0" fontId="70" fillId="0" borderId="4" xfId="0" applyFont="1" applyBorder="1" applyAlignment="1">
      <alignment horizontal="center" vertical="center"/>
    </xf>
    <xf numFmtId="0" fontId="70" fillId="0" borderId="7" xfId="0" applyFont="1" applyBorder="1" applyAlignment="1">
      <alignment horizontal="center" vertical="center"/>
    </xf>
    <xf numFmtId="0" fontId="70" fillId="0" borderId="3" xfId="0" applyFont="1" applyBorder="1" applyAlignment="1">
      <alignment horizontal="center" vertical="center"/>
    </xf>
    <xf numFmtId="0" fontId="39" fillId="0" borderId="0" xfId="49" applyFont="1" applyAlignment="1">
      <alignment horizontal="center"/>
    </xf>
    <xf numFmtId="0" fontId="12" fillId="0" borderId="0" xfId="1" applyFont="1" applyFill="1" applyBorder="1" applyAlignment="1">
      <alignment horizontal="center" vertical="center"/>
    </xf>
    <xf numFmtId="0" fontId="12" fillId="0" borderId="0" xfId="1" applyFont="1" applyAlignment="1">
      <alignment horizontal="center" vertical="center"/>
    </xf>
    <xf numFmtId="0" fontId="45" fillId="0" borderId="0" xfId="1" applyFont="1" applyAlignment="1">
      <alignment horizontal="center" vertical="center" wrapText="1"/>
    </xf>
    <xf numFmtId="0" fontId="41" fillId="0" borderId="1"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7" xfId="1" applyFont="1" applyBorder="1" applyAlignment="1">
      <alignment horizontal="center" vertical="center" wrapText="1"/>
    </xf>
    <xf numFmtId="0" fontId="41" fillId="0" borderId="3" xfId="1" applyFont="1" applyBorder="1" applyAlignment="1">
      <alignment horizontal="center" vertical="center" wrapText="1"/>
    </xf>
    <xf numFmtId="0" fontId="47" fillId="0" borderId="29" xfId="50" applyFont="1" applyFill="1" applyBorder="1" applyAlignment="1">
      <alignment horizontal="center" vertical="center"/>
    </xf>
    <xf numFmtId="0" fontId="49" fillId="0" borderId="27" xfId="50" applyFont="1" applyBorder="1" applyAlignment="1">
      <alignment horizontal="left" vertical="top"/>
    </xf>
    <xf numFmtId="0" fontId="49" fillId="0" borderId="7" xfId="50" applyFont="1" applyBorder="1" applyAlignment="1">
      <alignment horizontal="left" vertical="top"/>
    </xf>
    <xf numFmtId="0" fontId="49" fillId="0" borderId="3" xfId="50" applyFont="1" applyBorder="1" applyAlignment="1">
      <alignment horizontal="left" vertical="top"/>
    </xf>
    <xf numFmtId="0" fontId="47" fillId="0" borderId="28" xfId="50" applyFont="1" applyBorder="1" applyAlignment="1">
      <alignment vertical="center"/>
    </xf>
    <xf numFmtId="0" fontId="47" fillId="0" borderId="1" xfId="50" applyFont="1" applyBorder="1" applyAlignment="1">
      <alignment vertical="center"/>
    </xf>
    <xf numFmtId="0" fontId="49" fillId="0" borderId="27" xfId="50" applyFont="1" applyBorder="1" applyAlignment="1">
      <alignment vertical="center" wrapText="1"/>
    </xf>
    <xf numFmtId="0" fontId="49" fillId="0" borderId="7" xfId="50" applyFont="1" applyBorder="1" applyAlignment="1">
      <alignment vertical="center" wrapText="1"/>
    </xf>
    <xf numFmtId="0" fontId="49" fillId="0" borderId="3" xfId="50" applyFont="1" applyBorder="1" applyAlignment="1">
      <alignment vertical="center" wrapText="1"/>
    </xf>
    <xf numFmtId="0" fontId="49" fillId="0" borderId="28" xfId="50" applyFont="1" applyBorder="1" applyAlignment="1">
      <alignment vertical="center"/>
    </xf>
    <xf numFmtId="0" fontId="49" fillId="0" borderId="1" xfId="50" applyFont="1" applyBorder="1" applyAlignment="1">
      <alignment vertical="center"/>
    </xf>
    <xf numFmtId="0" fontId="49" fillId="0" borderId="32" xfId="50" applyFont="1" applyBorder="1" applyAlignment="1">
      <alignment vertical="center"/>
    </xf>
    <xf numFmtId="0" fontId="49" fillId="0" borderId="31" xfId="50" applyFont="1" applyBorder="1" applyAlignment="1">
      <alignment vertical="center"/>
    </xf>
    <xf numFmtId="0" fontId="49" fillId="0" borderId="24" xfId="50" applyFont="1" applyBorder="1" applyAlignment="1">
      <alignment vertical="center"/>
    </xf>
    <xf numFmtId="0" fontId="49" fillId="0" borderId="30" xfId="50" applyFont="1" applyBorder="1" applyAlignment="1">
      <alignment horizontal="left" vertical="center"/>
    </xf>
    <xf numFmtId="0" fontId="49" fillId="0" borderId="29" xfId="50" applyFont="1" applyBorder="1" applyAlignment="1">
      <alignment horizontal="left" vertical="center"/>
    </xf>
    <xf numFmtId="0" fontId="47" fillId="0" borderId="29" xfId="50" applyFont="1" applyBorder="1" applyAlignment="1">
      <alignment horizontal="center" vertical="center"/>
    </xf>
    <xf numFmtId="0" fontId="47" fillId="0" borderId="26" xfId="50" applyFont="1" applyBorder="1" applyAlignment="1">
      <alignment vertical="center"/>
    </xf>
    <xf numFmtId="0" fontId="47" fillId="0" borderId="25" xfId="50" applyFont="1" applyBorder="1" applyAlignment="1">
      <alignment vertical="center"/>
    </xf>
    <xf numFmtId="0" fontId="47" fillId="0" borderId="25" xfId="50" applyFont="1" applyFill="1" applyBorder="1" applyAlignment="1">
      <alignment horizontal="center" vertical="center"/>
    </xf>
    <xf numFmtId="0" fontId="49" fillId="0" borderId="33" xfId="50" applyFont="1" applyBorder="1" applyAlignment="1">
      <alignment vertical="center"/>
    </xf>
    <xf numFmtId="0" fontId="49" fillId="0" borderId="2" xfId="50" applyFont="1" applyBorder="1" applyAlignment="1">
      <alignment vertical="center"/>
    </xf>
    <xf numFmtId="0" fontId="47" fillId="0" borderId="33" xfId="50" applyFont="1" applyBorder="1" applyAlignment="1">
      <alignment vertical="center"/>
    </xf>
    <xf numFmtId="0" fontId="47" fillId="0" borderId="2" xfId="50" applyFont="1" applyBorder="1" applyAlignment="1">
      <alignment vertical="center"/>
    </xf>
    <xf numFmtId="0" fontId="47" fillId="0" borderId="37" xfId="50" applyFont="1" applyBorder="1" applyAlignment="1">
      <alignment vertical="center"/>
    </xf>
    <xf numFmtId="0" fontId="47" fillId="0" borderId="6" xfId="50" applyFont="1" applyBorder="1" applyAlignment="1">
      <alignment vertical="center"/>
    </xf>
    <xf numFmtId="0" fontId="47" fillId="0" borderId="36" xfId="50" applyFont="1" applyBorder="1" applyAlignment="1">
      <alignment horizontal="left" vertical="center"/>
    </xf>
    <xf numFmtId="0" fontId="47" fillId="0" borderId="35" xfId="50" applyFont="1" applyBorder="1" applyAlignment="1">
      <alignment horizontal="left" vertical="center"/>
    </xf>
    <xf numFmtId="0" fontId="47" fillId="0" borderId="34" xfId="50" applyFont="1" applyBorder="1" applyAlignment="1">
      <alignment horizontal="left" vertical="center"/>
    </xf>
    <xf numFmtId="0" fontId="47" fillId="0" borderId="30" xfId="50" applyFont="1" applyBorder="1" applyAlignment="1">
      <alignment vertical="center"/>
    </xf>
    <xf numFmtId="0" fontId="47" fillId="0" borderId="29" xfId="50" applyFont="1" applyBorder="1" applyAlignment="1">
      <alignment vertical="center"/>
    </xf>
    <xf numFmtId="9" fontId="47" fillId="0" borderId="29" xfId="50" applyNumberFormat="1" applyFont="1" applyFill="1" applyBorder="1" applyAlignment="1">
      <alignment horizontal="center" vertical="center"/>
    </xf>
    <xf numFmtId="0" fontId="47" fillId="0" borderId="40" xfId="50" applyFont="1" applyBorder="1" applyAlignment="1">
      <alignment vertical="center"/>
    </xf>
    <xf numFmtId="0" fontId="47" fillId="0" borderId="39" xfId="50" applyFont="1" applyBorder="1" applyAlignment="1">
      <alignment vertical="center"/>
    </xf>
    <xf numFmtId="0" fontId="47" fillId="0" borderId="38" xfId="50" applyFont="1" applyBorder="1" applyAlignment="1">
      <alignment vertical="center"/>
    </xf>
    <xf numFmtId="0" fontId="47" fillId="0" borderId="1" xfId="50" applyFont="1" applyBorder="1" applyAlignment="1">
      <alignment horizontal="center" vertical="center"/>
    </xf>
    <xf numFmtId="0" fontId="67" fillId="0" borderId="1" xfId="50" applyFont="1" applyBorder="1" applyAlignment="1">
      <alignment horizontal="center" vertical="center"/>
    </xf>
    <xf numFmtId="0" fontId="47" fillId="0" borderId="1" xfId="50" applyFont="1" applyFill="1" applyBorder="1" applyAlignment="1">
      <alignment horizontal="center" vertical="center"/>
    </xf>
    <xf numFmtId="0" fontId="47" fillId="0" borderId="4" xfId="50" applyFont="1" applyBorder="1" applyAlignment="1">
      <alignment horizontal="center" vertical="center"/>
    </xf>
    <xf numFmtId="0" fontId="66" fillId="0" borderId="7" xfId="50" applyFont="1" applyBorder="1" applyAlignment="1">
      <alignment horizontal="center" vertical="center"/>
    </xf>
    <xf numFmtId="0" fontId="66" fillId="0" borderId="3" xfId="50" applyFont="1" applyBorder="1" applyAlignment="1">
      <alignment horizontal="center" vertical="center"/>
    </xf>
    <xf numFmtId="0" fontId="47" fillId="0" borderId="43" xfId="50" applyFont="1" applyBorder="1" applyAlignment="1">
      <alignment vertical="center"/>
    </xf>
    <xf numFmtId="0" fontId="47" fillId="0" borderId="42" xfId="50" applyFont="1" applyBorder="1" applyAlignment="1">
      <alignment vertical="center"/>
    </xf>
    <xf numFmtId="0" fontId="47" fillId="0" borderId="41" xfId="50" applyFont="1" applyBorder="1" applyAlignment="1">
      <alignment vertical="center"/>
    </xf>
    <xf numFmtId="0" fontId="47" fillId="0" borderId="4" xfId="50" applyFont="1" applyBorder="1" applyAlignment="1">
      <alignment horizontal="center" vertical="center" wrapText="1"/>
    </xf>
    <xf numFmtId="0" fontId="66" fillId="0" borderId="7" xfId="50" applyFont="1" applyBorder="1" applyAlignment="1">
      <alignment horizontal="center" vertical="center" wrapText="1"/>
    </xf>
    <xf numFmtId="0" fontId="66" fillId="0" borderId="3" xfId="50" applyFont="1" applyBorder="1" applyAlignment="1">
      <alignment horizontal="center" vertical="center" wrapText="1"/>
    </xf>
    <xf numFmtId="0" fontId="43" fillId="0" borderId="0" xfId="1" applyFont="1" applyAlignment="1">
      <alignment horizontal="center" vertical="center"/>
    </xf>
    <xf numFmtId="0" fontId="62" fillId="0" borderId="0" xfId="1" applyFont="1" applyAlignment="1">
      <alignment horizontal="center" vertical="top" wrapText="1"/>
    </xf>
    <xf numFmtId="0" fontId="62" fillId="0" borderId="0" xfId="1" applyFont="1" applyAlignment="1">
      <alignment horizontal="center" vertical="top"/>
    </xf>
    <xf numFmtId="0" fontId="47" fillId="0" borderId="0" xfId="50" applyFont="1" applyFill="1" applyAlignment="1"/>
    <xf numFmtId="0" fontId="49" fillId="0" borderId="42" xfId="50" applyFont="1" applyBorder="1" applyAlignment="1">
      <alignment horizontal="center" vertical="center"/>
    </xf>
    <xf numFmtId="170" fontId="47" fillId="0" borderId="29" xfId="50" applyNumberFormat="1" applyFont="1" applyFill="1" applyBorder="1" applyAlignment="1">
      <alignment horizontal="center" vertical="center"/>
    </xf>
    <xf numFmtId="0" fontId="49" fillId="0" borderId="20" xfId="50" applyFont="1" applyBorder="1" applyAlignment="1">
      <alignment horizontal="center"/>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45" fillId="0" borderId="0" xfId="0" applyFont="1" applyFill="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1" xfId="2" applyFont="1" applyBorder="1" applyAlignment="1">
      <alignment horizontal="center" vertical="center"/>
    </xf>
    <xf numFmtId="0" fontId="41" fillId="0" borderId="0" xfId="2" applyFont="1" applyFill="1" applyAlignment="1">
      <alignment horizontal="center"/>
    </xf>
    <xf numFmtId="0" fontId="41" fillId="0" borderId="9" xfId="52" applyFont="1" applyFill="1" applyBorder="1" applyAlignment="1">
      <alignment horizontal="center" vertical="center" wrapText="1"/>
    </xf>
    <xf numFmtId="0" fontId="41" fillId="0" borderId="23"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0" xfId="52" applyFont="1" applyFill="1" applyBorder="1" applyAlignment="1">
      <alignment horizontal="center" vertical="center" wrapText="1"/>
    </xf>
    <xf numFmtId="0" fontId="41"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0"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0" fillId="0" borderId="20" xfId="49" applyFont="1" applyFill="1" applyBorder="1" applyAlignment="1">
      <alignment horizontal="center"/>
    </xf>
    <xf numFmtId="0" fontId="41" fillId="0" borderId="6"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9" fillId="0" borderId="47" xfId="2" applyFont="1" applyFill="1" applyBorder="1" applyAlignment="1">
      <alignment horizontal="left" vertical="top" wrapText="1"/>
    </xf>
    <xf numFmtId="0" fontId="39" fillId="0" borderId="49" xfId="2" applyFont="1" applyFill="1" applyBorder="1" applyAlignment="1">
      <alignment horizontal="left" vertical="top" wrapText="1"/>
    </xf>
    <xf numFmtId="0" fontId="39" fillId="0" borderId="46" xfId="2" applyFont="1" applyFill="1" applyBorder="1" applyAlignment="1">
      <alignment horizontal="left" vertical="top" wrapText="1"/>
    </xf>
    <xf numFmtId="0" fontId="40" fillId="0" borderId="0" xfId="2" applyFont="1" applyFill="1" applyAlignment="1">
      <alignment horizontal="center" wrapText="1"/>
    </xf>
    <xf numFmtId="0" fontId="40" fillId="0" borderId="0" xfId="2" applyFont="1" applyFill="1" applyAlignment="1">
      <alignment horizontal="center"/>
    </xf>
    <xf numFmtId="0" fontId="45" fillId="0" borderId="0" xfId="2" applyFont="1" applyFill="1" applyAlignment="1">
      <alignment horizontal="center"/>
    </xf>
    <xf numFmtId="170" fontId="41" fillId="0" borderId="1" xfId="2" applyNumberFormat="1" applyFont="1" applyFill="1" applyBorder="1" applyAlignment="1">
      <alignment horizontal="left" vertical="center" wrapText="1"/>
    </xf>
  </cellXfs>
  <cellStyles count="106">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3"/>
    <cellStyle name="Обычный 14" xfId="72"/>
    <cellStyle name="Обычный 15" xfId="102"/>
    <cellStyle name="Обычный 2" xfId="3"/>
    <cellStyle name="Обычный 2 10" xfId="74"/>
    <cellStyle name="Обычный 2 2" xfId="62"/>
    <cellStyle name="Обычный 2 2 2 28" xfId="101"/>
    <cellStyle name="Обычный 2 3" xfId="75"/>
    <cellStyle name="Обычный 2 4" xfId="76"/>
    <cellStyle name="Обычный 2 4 2" xfId="77"/>
    <cellStyle name="Обычный 2 5" xfId="73"/>
    <cellStyle name="Обычный 234" xfId="94"/>
    <cellStyle name="Обычный 275" xfId="95"/>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6"/>
    <cellStyle name="Обычный 3 4 54" xfId="105"/>
    <cellStyle name="Обычный 4" xfId="43"/>
    <cellStyle name="Обычный 4 2" xfId="44"/>
    <cellStyle name="Обычный 4 3" xfId="81"/>
    <cellStyle name="Обычный 5" xfId="45"/>
    <cellStyle name="Обычный 5 2" xfId="82"/>
    <cellStyle name="Обычный 51" xfId="98"/>
    <cellStyle name="Обычный 56" xfId="97"/>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99"/>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0"/>
    <cellStyle name="Финансовый 2 3" xfId="90"/>
    <cellStyle name="Финансовый 3" xfId="60"/>
    <cellStyle name="Финансовый 3 2" xfId="104"/>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70" zoomScaleSheetLayoutView="70" workbookViewId="0">
      <selection activeCell="C56" sqref="C56"/>
    </sheetView>
  </sheetViews>
  <sheetFormatPr defaultColWidth="9.140625" defaultRowHeight="15" x14ac:dyDescent="0.25"/>
  <cols>
    <col min="1" max="1" width="6.140625" style="211" customWidth="1"/>
    <col min="2" max="2" width="53.5703125" style="211" customWidth="1"/>
    <col min="3" max="3" width="91.42578125" style="211" customWidth="1"/>
    <col min="4" max="4" width="12" style="211" customWidth="1"/>
    <col min="5" max="5" width="14.42578125" style="211" customWidth="1"/>
    <col min="6" max="6" width="36.5703125" style="211" customWidth="1"/>
    <col min="7" max="7" width="20" style="211" customWidth="1"/>
    <col min="8" max="8" width="25.5703125" style="211" customWidth="1"/>
    <col min="9" max="9" width="16.42578125" style="211" customWidth="1"/>
    <col min="10" max="16384" width="9.140625" style="211"/>
  </cols>
  <sheetData>
    <row r="1" spans="1:22" s="15" customFormat="1" ht="18.75" customHeight="1" x14ac:dyDescent="0.2">
      <c r="C1" s="26" t="s">
        <v>69</v>
      </c>
      <c r="F1" s="187"/>
      <c r="G1" s="187"/>
    </row>
    <row r="2" spans="1:22" s="15" customFormat="1" ht="18.75" customHeight="1" x14ac:dyDescent="0.3">
      <c r="C2" s="12" t="s">
        <v>11</v>
      </c>
      <c r="F2" s="187"/>
      <c r="G2" s="187"/>
    </row>
    <row r="3" spans="1:22" s="15" customFormat="1" ht="18.75" x14ac:dyDescent="0.3">
      <c r="A3" s="188"/>
      <c r="C3" s="12" t="s">
        <v>68</v>
      </c>
      <c r="F3" s="187"/>
      <c r="G3" s="187"/>
    </row>
    <row r="4" spans="1:22" s="15" customFormat="1" ht="18.75" x14ac:dyDescent="0.3">
      <c r="A4" s="188"/>
      <c r="F4" s="187"/>
      <c r="G4" s="187"/>
      <c r="H4" s="12"/>
    </row>
    <row r="5" spans="1:22" s="15" customFormat="1" ht="15.75" x14ac:dyDescent="0.25">
      <c r="A5" s="257" t="s">
        <v>518</v>
      </c>
      <c r="B5" s="257"/>
      <c r="C5" s="257"/>
      <c r="D5" s="121"/>
      <c r="E5" s="121"/>
      <c r="F5" s="121"/>
      <c r="G5" s="121"/>
      <c r="H5" s="121"/>
      <c r="I5" s="121"/>
      <c r="J5" s="121"/>
    </row>
    <row r="6" spans="1:22" s="15" customFormat="1" ht="18.75" x14ac:dyDescent="0.3">
      <c r="A6" s="188"/>
      <c r="F6" s="187"/>
      <c r="G6" s="187"/>
      <c r="H6" s="12"/>
    </row>
    <row r="7" spans="1:22" s="15" customFormat="1" ht="18.75" x14ac:dyDescent="0.2">
      <c r="A7" s="261" t="s">
        <v>10</v>
      </c>
      <c r="B7" s="261"/>
      <c r="C7" s="261"/>
      <c r="D7" s="171"/>
      <c r="E7" s="171"/>
      <c r="F7" s="171"/>
      <c r="G7" s="171"/>
      <c r="H7" s="171"/>
      <c r="I7" s="171"/>
      <c r="J7" s="171"/>
      <c r="K7" s="171"/>
      <c r="L7" s="171"/>
      <c r="M7" s="171"/>
      <c r="N7" s="171"/>
      <c r="O7" s="171"/>
      <c r="P7" s="171"/>
      <c r="Q7" s="171"/>
      <c r="R7" s="171"/>
      <c r="S7" s="171"/>
      <c r="T7" s="171"/>
      <c r="U7" s="171"/>
      <c r="V7" s="171"/>
    </row>
    <row r="8" spans="1:22" s="15" customFormat="1" ht="18.75" x14ac:dyDescent="0.2">
      <c r="A8" s="189"/>
      <c r="B8" s="189"/>
      <c r="C8" s="189"/>
      <c r="D8" s="189"/>
      <c r="E8" s="189"/>
      <c r="F8" s="189"/>
      <c r="G8" s="189"/>
      <c r="H8" s="189"/>
      <c r="I8" s="171"/>
      <c r="J8" s="171"/>
      <c r="K8" s="171"/>
      <c r="L8" s="171"/>
      <c r="M8" s="171"/>
      <c r="N8" s="171"/>
      <c r="O8" s="171"/>
      <c r="P8" s="171"/>
      <c r="Q8" s="171"/>
      <c r="R8" s="171"/>
      <c r="S8" s="171"/>
      <c r="T8" s="171"/>
      <c r="U8" s="171"/>
      <c r="V8" s="171"/>
    </row>
    <row r="9" spans="1:22" s="15" customFormat="1" ht="18.75" x14ac:dyDescent="0.2">
      <c r="A9" s="262" t="s">
        <v>497</v>
      </c>
      <c r="B9" s="262"/>
      <c r="C9" s="262"/>
      <c r="D9" s="199"/>
      <c r="E9" s="199"/>
      <c r="F9" s="199"/>
      <c r="G9" s="199"/>
      <c r="H9" s="199"/>
      <c r="I9" s="171"/>
      <c r="J9" s="171"/>
      <c r="K9" s="171"/>
      <c r="L9" s="171"/>
      <c r="M9" s="171"/>
      <c r="N9" s="171"/>
      <c r="O9" s="171"/>
      <c r="P9" s="171"/>
      <c r="Q9" s="171"/>
      <c r="R9" s="171"/>
      <c r="S9" s="171"/>
      <c r="T9" s="171"/>
      <c r="U9" s="171"/>
      <c r="V9" s="171"/>
    </row>
    <row r="10" spans="1:22" s="15" customFormat="1" ht="18.75" x14ac:dyDescent="0.2">
      <c r="A10" s="258" t="s">
        <v>9</v>
      </c>
      <c r="B10" s="258"/>
      <c r="C10" s="258"/>
      <c r="D10" s="200"/>
      <c r="E10" s="200"/>
      <c r="F10" s="200"/>
      <c r="G10" s="200"/>
      <c r="H10" s="200"/>
      <c r="I10" s="171"/>
      <c r="J10" s="171"/>
      <c r="K10" s="171"/>
      <c r="L10" s="171"/>
      <c r="M10" s="171"/>
      <c r="N10" s="171"/>
      <c r="O10" s="171"/>
      <c r="P10" s="171"/>
      <c r="Q10" s="171"/>
      <c r="R10" s="171"/>
      <c r="S10" s="171"/>
      <c r="T10" s="171"/>
      <c r="U10" s="171"/>
      <c r="V10" s="171"/>
    </row>
    <row r="11" spans="1:22" s="15" customFormat="1" ht="18.75" x14ac:dyDescent="0.2">
      <c r="A11" s="189"/>
      <c r="B11" s="189"/>
      <c r="C11" s="189"/>
      <c r="D11" s="189"/>
      <c r="E11" s="189"/>
      <c r="F11" s="189"/>
      <c r="G11" s="189"/>
      <c r="H11" s="189"/>
      <c r="I11" s="171"/>
      <c r="J11" s="171"/>
      <c r="K11" s="171"/>
      <c r="L11" s="171"/>
      <c r="M11" s="171"/>
      <c r="N11" s="171"/>
      <c r="O11" s="171"/>
      <c r="P11" s="171"/>
      <c r="Q11" s="171"/>
      <c r="R11" s="171"/>
      <c r="S11" s="171"/>
      <c r="T11" s="171"/>
      <c r="U11" s="171"/>
      <c r="V11" s="171"/>
    </row>
    <row r="12" spans="1:22" s="15" customFormat="1" ht="18.75" x14ac:dyDescent="0.2">
      <c r="A12" s="263" t="s">
        <v>531</v>
      </c>
      <c r="B12" s="263"/>
      <c r="C12" s="263"/>
      <c r="D12" s="199"/>
      <c r="E12" s="199"/>
      <c r="F12" s="199"/>
      <c r="G12" s="199"/>
      <c r="H12" s="199"/>
      <c r="I12" s="171"/>
      <c r="J12" s="171"/>
      <c r="K12" s="171"/>
      <c r="L12" s="171"/>
      <c r="M12" s="171"/>
      <c r="N12" s="171"/>
      <c r="O12" s="171"/>
      <c r="P12" s="171"/>
      <c r="Q12" s="171"/>
      <c r="R12" s="171"/>
      <c r="S12" s="171"/>
      <c r="T12" s="171"/>
      <c r="U12" s="171"/>
      <c r="V12" s="171"/>
    </row>
    <row r="13" spans="1:22" s="15" customFormat="1" ht="18.75" x14ac:dyDescent="0.2">
      <c r="A13" s="258" t="s">
        <v>8</v>
      </c>
      <c r="B13" s="258"/>
      <c r="C13" s="258"/>
      <c r="D13" s="200"/>
      <c r="E13" s="200"/>
      <c r="F13" s="200"/>
      <c r="G13" s="200"/>
      <c r="H13" s="200"/>
      <c r="I13" s="171"/>
      <c r="J13" s="171"/>
      <c r="K13" s="171"/>
      <c r="L13" s="171"/>
      <c r="M13" s="171"/>
      <c r="N13" s="171"/>
      <c r="O13" s="171"/>
      <c r="P13" s="171"/>
      <c r="Q13" s="171"/>
      <c r="R13" s="171"/>
      <c r="S13" s="171"/>
      <c r="T13" s="171"/>
      <c r="U13" s="171"/>
      <c r="V13" s="171"/>
    </row>
    <row r="14" spans="1:22"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row>
    <row r="15" spans="1:22" s="192" customFormat="1" ht="45" customHeight="1" x14ac:dyDescent="0.2">
      <c r="A15" s="264" t="s">
        <v>532</v>
      </c>
      <c r="B15" s="265"/>
      <c r="C15" s="265"/>
      <c r="D15" s="199"/>
      <c r="E15" s="199"/>
      <c r="F15" s="199"/>
      <c r="G15" s="199"/>
      <c r="H15" s="199"/>
      <c r="I15" s="199"/>
      <c r="J15" s="199"/>
      <c r="K15" s="199"/>
      <c r="L15" s="199"/>
      <c r="M15" s="199"/>
      <c r="N15" s="199"/>
      <c r="O15" s="199"/>
      <c r="P15" s="199"/>
      <c r="Q15" s="199"/>
      <c r="R15" s="199"/>
      <c r="S15" s="199"/>
      <c r="T15" s="199"/>
      <c r="U15" s="199"/>
      <c r="V15" s="199"/>
    </row>
    <row r="16" spans="1:22" s="192" customFormat="1" ht="15" customHeight="1" x14ac:dyDescent="0.2">
      <c r="A16" s="258" t="s">
        <v>7</v>
      </c>
      <c r="B16" s="258"/>
      <c r="C16" s="258"/>
      <c r="D16" s="200"/>
      <c r="E16" s="200"/>
      <c r="F16" s="200"/>
      <c r="G16" s="200"/>
      <c r="H16" s="200"/>
      <c r="I16" s="200"/>
      <c r="J16" s="200"/>
      <c r="K16" s="200"/>
      <c r="L16" s="200"/>
      <c r="M16" s="200"/>
      <c r="N16" s="200"/>
      <c r="O16" s="200"/>
      <c r="P16" s="200"/>
      <c r="Q16" s="200"/>
      <c r="R16" s="200"/>
      <c r="S16" s="200"/>
      <c r="T16" s="200"/>
      <c r="U16" s="200"/>
      <c r="V16" s="200"/>
    </row>
    <row r="17" spans="1:22"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row>
    <row r="18" spans="1:22" s="192" customFormat="1" ht="15" customHeight="1" x14ac:dyDescent="0.2">
      <c r="A18" s="259" t="s">
        <v>466</v>
      </c>
      <c r="B18" s="260"/>
      <c r="C18" s="260"/>
      <c r="D18" s="201"/>
      <c r="E18" s="201"/>
      <c r="F18" s="201"/>
      <c r="G18" s="201"/>
      <c r="H18" s="201"/>
      <c r="I18" s="201"/>
      <c r="J18" s="201"/>
      <c r="K18" s="201"/>
      <c r="L18" s="201"/>
      <c r="M18" s="201"/>
      <c r="N18" s="201"/>
      <c r="O18" s="201"/>
      <c r="P18" s="201"/>
      <c r="Q18" s="201"/>
      <c r="R18" s="201"/>
      <c r="S18" s="201"/>
      <c r="T18" s="201"/>
      <c r="U18" s="201"/>
      <c r="V18" s="201"/>
    </row>
    <row r="19" spans="1:22" s="192" customFormat="1" ht="15" customHeight="1" x14ac:dyDescent="0.2">
      <c r="A19" s="200"/>
      <c r="B19" s="200"/>
      <c r="C19" s="200"/>
      <c r="D19" s="200"/>
      <c r="E19" s="200"/>
      <c r="F19" s="200"/>
      <c r="G19" s="200"/>
      <c r="H19" s="200"/>
      <c r="I19" s="193"/>
      <c r="J19" s="193"/>
      <c r="K19" s="193"/>
      <c r="L19" s="193"/>
      <c r="M19" s="193"/>
      <c r="N19" s="193"/>
      <c r="O19" s="193"/>
      <c r="P19" s="193"/>
      <c r="Q19" s="193"/>
      <c r="R19" s="193"/>
      <c r="S19" s="193"/>
    </row>
    <row r="20" spans="1:22" s="192" customFormat="1" ht="39.75" customHeight="1" x14ac:dyDescent="0.2">
      <c r="A20" s="232" t="s">
        <v>6</v>
      </c>
      <c r="B20" s="208" t="s">
        <v>67</v>
      </c>
      <c r="C20" s="207" t="s">
        <v>66</v>
      </c>
      <c r="D20" s="233"/>
      <c r="E20" s="233"/>
      <c r="F20" s="233"/>
      <c r="G20" s="233"/>
      <c r="H20" s="233"/>
      <c r="I20" s="205"/>
      <c r="J20" s="205"/>
      <c r="K20" s="205"/>
      <c r="L20" s="205"/>
      <c r="M20" s="205"/>
      <c r="N20" s="205"/>
      <c r="O20" s="205"/>
      <c r="P20" s="205"/>
      <c r="Q20" s="205"/>
      <c r="R20" s="205"/>
      <c r="S20" s="205"/>
      <c r="T20" s="206"/>
      <c r="U20" s="206"/>
      <c r="V20" s="206"/>
    </row>
    <row r="21" spans="1:22" s="192" customFormat="1" ht="16.5" customHeight="1" x14ac:dyDescent="0.2">
      <c r="A21" s="207">
        <v>1</v>
      </c>
      <c r="B21" s="208">
        <v>2</v>
      </c>
      <c r="C21" s="207">
        <v>3</v>
      </c>
      <c r="D21" s="233"/>
      <c r="E21" s="233"/>
      <c r="F21" s="233"/>
      <c r="G21" s="233"/>
      <c r="H21" s="233"/>
      <c r="I21" s="205"/>
      <c r="J21" s="205"/>
      <c r="K21" s="205"/>
      <c r="L21" s="205"/>
      <c r="M21" s="205"/>
      <c r="N21" s="205"/>
      <c r="O21" s="205"/>
      <c r="P21" s="205"/>
      <c r="Q21" s="205"/>
      <c r="R21" s="205"/>
      <c r="S21" s="205"/>
      <c r="T21" s="206"/>
      <c r="U21" s="206"/>
      <c r="V21" s="206"/>
    </row>
    <row r="22" spans="1:22" s="192" customFormat="1" ht="39" customHeight="1" x14ac:dyDescent="0.2">
      <c r="A22" s="234" t="s">
        <v>65</v>
      </c>
      <c r="B22" s="235" t="s">
        <v>321</v>
      </c>
      <c r="C22" s="243" t="s">
        <v>517</v>
      </c>
      <c r="D22" s="233"/>
      <c r="E22" s="233"/>
      <c r="F22" s="233"/>
      <c r="G22" s="233"/>
      <c r="H22" s="233"/>
      <c r="I22" s="205"/>
      <c r="J22" s="205"/>
      <c r="K22" s="205"/>
      <c r="L22" s="205"/>
      <c r="M22" s="205"/>
      <c r="N22" s="205"/>
      <c r="O22" s="205"/>
      <c r="P22" s="205"/>
      <c r="Q22" s="205"/>
      <c r="R22" s="205"/>
      <c r="S22" s="205"/>
      <c r="T22" s="206"/>
      <c r="U22" s="206"/>
      <c r="V22" s="206"/>
    </row>
    <row r="23" spans="1:22" s="192" customFormat="1" ht="51.75" customHeight="1" x14ac:dyDescent="0.2">
      <c r="A23" s="234" t="s">
        <v>64</v>
      </c>
      <c r="B23" s="236" t="s">
        <v>483</v>
      </c>
      <c r="C23" s="243" t="s">
        <v>519</v>
      </c>
      <c r="D23" s="233"/>
      <c r="E23" s="233"/>
      <c r="F23" s="233"/>
      <c r="G23" s="233"/>
      <c r="H23" s="233"/>
      <c r="I23" s="205"/>
      <c r="J23" s="205"/>
      <c r="K23" s="205"/>
      <c r="L23" s="205"/>
      <c r="M23" s="205"/>
      <c r="N23" s="205"/>
      <c r="O23" s="205"/>
      <c r="P23" s="205"/>
      <c r="Q23" s="205"/>
      <c r="R23" s="205"/>
      <c r="S23" s="205"/>
      <c r="T23" s="206"/>
      <c r="U23" s="206"/>
      <c r="V23" s="206"/>
    </row>
    <row r="24" spans="1:22" s="192" customFormat="1" ht="22.5" customHeight="1" x14ac:dyDescent="0.2">
      <c r="A24" s="254"/>
      <c r="B24" s="255"/>
      <c r="C24" s="256"/>
      <c r="D24" s="233"/>
      <c r="E24" s="233"/>
      <c r="F24" s="233"/>
      <c r="G24" s="233"/>
      <c r="H24" s="233"/>
      <c r="I24" s="205"/>
      <c r="J24" s="205"/>
      <c r="K24" s="205"/>
      <c r="L24" s="205"/>
      <c r="M24" s="205"/>
      <c r="N24" s="205"/>
      <c r="O24" s="205"/>
      <c r="P24" s="205"/>
      <c r="Q24" s="205"/>
      <c r="R24" s="205"/>
      <c r="S24" s="205"/>
      <c r="T24" s="206"/>
      <c r="U24" s="206"/>
      <c r="V24" s="206"/>
    </row>
    <row r="25" spans="1:22" s="242" customFormat="1" ht="58.5" customHeight="1" x14ac:dyDescent="0.2">
      <c r="A25" s="234" t="s">
        <v>63</v>
      </c>
      <c r="B25" s="237" t="s">
        <v>414</v>
      </c>
      <c r="C25" s="238" t="s">
        <v>497</v>
      </c>
      <c r="D25" s="239"/>
      <c r="E25" s="239"/>
      <c r="F25" s="239"/>
      <c r="G25" s="239"/>
      <c r="H25" s="240"/>
      <c r="I25" s="240"/>
      <c r="J25" s="240"/>
      <c r="K25" s="240"/>
      <c r="L25" s="240"/>
      <c r="M25" s="240"/>
      <c r="N25" s="240"/>
      <c r="O25" s="240"/>
      <c r="P25" s="240"/>
      <c r="Q25" s="240"/>
      <c r="R25" s="240"/>
      <c r="S25" s="241"/>
      <c r="T25" s="241"/>
      <c r="U25" s="241"/>
      <c r="V25" s="241"/>
    </row>
    <row r="26" spans="1:22" s="242" customFormat="1" ht="42.75" customHeight="1" x14ac:dyDescent="0.2">
      <c r="A26" s="234" t="s">
        <v>62</v>
      </c>
      <c r="B26" s="237" t="s">
        <v>75</v>
      </c>
      <c r="C26" s="238" t="s">
        <v>493</v>
      </c>
      <c r="D26" s="239"/>
      <c r="E26" s="239"/>
      <c r="F26" s="239"/>
      <c r="G26" s="239"/>
      <c r="H26" s="240"/>
      <c r="I26" s="240"/>
      <c r="J26" s="240"/>
      <c r="K26" s="240"/>
      <c r="L26" s="240"/>
      <c r="M26" s="240"/>
      <c r="N26" s="240"/>
      <c r="O26" s="240"/>
      <c r="P26" s="240"/>
      <c r="Q26" s="240"/>
      <c r="R26" s="240"/>
      <c r="S26" s="241"/>
      <c r="T26" s="241"/>
      <c r="U26" s="241"/>
      <c r="V26" s="241"/>
    </row>
    <row r="27" spans="1:22" s="242" customFormat="1" ht="51.75" customHeight="1" x14ac:dyDescent="0.2">
      <c r="A27" s="234" t="s">
        <v>60</v>
      </c>
      <c r="B27" s="237" t="s">
        <v>74</v>
      </c>
      <c r="C27" s="238" t="s">
        <v>494</v>
      </c>
      <c r="D27" s="239"/>
      <c r="E27" s="239"/>
      <c r="F27" s="239"/>
      <c r="G27" s="239"/>
      <c r="H27" s="240"/>
      <c r="I27" s="240"/>
      <c r="J27" s="240"/>
      <c r="K27" s="240"/>
      <c r="L27" s="240"/>
      <c r="M27" s="240"/>
      <c r="N27" s="240"/>
      <c r="O27" s="240"/>
      <c r="P27" s="240"/>
      <c r="Q27" s="240"/>
      <c r="R27" s="240"/>
      <c r="S27" s="241"/>
      <c r="T27" s="241"/>
      <c r="U27" s="241"/>
      <c r="V27" s="241"/>
    </row>
    <row r="28" spans="1:22" s="242" customFormat="1" ht="42.75" customHeight="1" x14ac:dyDescent="0.2">
      <c r="A28" s="234" t="s">
        <v>59</v>
      </c>
      <c r="B28" s="237" t="s">
        <v>415</v>
      </c>
      <c r="C28" s="238" t="s">
        <v>484</v>
      </c>
      <c r="D28" s="239"/>
      <c r="E28" s="239"/>
      <c r="F28" s="239"/>
      <c r="G28" s="239"/>
      <c r="H28" s="240"/>
      <c r="I28" s="240"/>
      <c r="J28" s="240"/>
      <c r="K28" s="240"/>
      <c r="L28" s="240"/>
      <c r="M28" s="240"/>
      <c r="N28" s="240"/>
      <c r="O28" s="240"/>
      <c r="P28" s="240"/>
      <c r="Q28" s="240"/>
      <c r="R28" s="240"/>
      <c r="S28" s="241"/>
      <c r="T28" s="241"/>
      <c r="U28" s="241"/>
      <c r="V28" s="241"/>
    </row>
    <row r="29" spans="1:22" s="242" customFormat="1" ht="51.75" customHeight="1" x14ac:dyDescent="0.2">
      <c r="A29" s="234" t="s">
        <v>57</v>
      </c>
      <c r="B29" s="237" t="s">
        <v>416</v>
      </c>
      <c r="C29" s="238" t="s">
        <v>484</v>
      </c>
      <c r="D29" s="239"/>
      <c r="E29" s="239"/>
      <c r="F29" s="239"/>
      <c r="G29" s="239"/>
      <c r="H29" s="240"/>
      <c r="I29" s="240"/>
      <c r="J29" s="240"/>
      <c r="K29" s="240"/>
      <c r="L29" s="240"/>
      <c r="M29" s="240"/>
      <c r="N29" s="240"/>
      <c r="O29" s="240"/>
      <c r="P29" s="240"/>
      <c r="Q29" s="240"/>
      <c r="R29" s="240"/>
      <c r="S29" s="241"/>
      <c r="T29" s="241"/>
      <c r="U29" s="241"/>
      <c r="V29" s="241"/>
    </row>
    <row r="30" spans="1:22" s="242" customFormat="1" ht="51.75" customHeight="1" x14ac:dyDescent="0.2">
      <c r="A30" s="234" t="s">
        <v>55</v>
      </c>
      <c r="B30" s="237" t="s">
        <v>417</v>
      </c>
      <c r="C30" s="238" t="s">
        <v>484</v>
      </c>
      <c r="D30" s="239"/>
      <c r="E30" s="239"/>
      <c r="F30" s="239"/>
      <c r="G30" s="239"/>
      <c r="H30" s="240"/>
      <c r="I30" s="240"/>
      <c r="J30" s="240"/>
      <c r="K30" s="240"/>
      <c r="L30" s="240"/>
      <c r="M30" s="240"/>
      <c r="N30" s="240"/>
      <c r="O30" s="240"/>
      <c r="P30" s="240"/>
      <c r="Q30" s="240"/>
      <c r="R30" s="240"/>
      <c r="S30" s="241"/>
      <c r="T30" s="241"/>
      <c r="U30" s="241"/>
      <c r="V30" s="241"/>
    </row>
    <row r="31" spans="1:22" s="242" customFormat="1" ht="51.75" customHeight="1" x14ac:dyDescent="0.2">
      <c r="A31" s="234" t="s">
        <v>73</v>
      </c>
      <c r="B31" s="243" t="s">
        <v>418</v>
      </c>
      <c r="C31" s="238" t="s">
        <v>484</v>
      </c>
      <c r="D31" s="239"/>
      <c r="E31" s="239"/>
      <c r="F31" s="239"/>
      <c r="G31" s="239"/>
      <c r="H31" s="240"/>
      <c r="I31" s="240"/>
      <c r="J31" s="240"/>
      <c r="K31" s="240"/>
      <c r="L31" s="240"/>
      <c r="M31" s="240"/>
      <c r="N31" s="240"/>
      <c r="O31" s="240"/>
      <c r="P31" s="240"/>
      <c r="Q31" s="240"/>
      <c r="R31" s="240"/>
      <c r="S31" s="241"/>
      <c r="T31" s="241"/>
      <c r="U31" s="241"/>
      <c r="V31" s="241"/>
    </row>
    <row r="32" spans="1:22" s="242" customFormat="1" ht="51.75" customHeight="1" x14ac:dyDescent="0.2">
      <c r="A32" s="234" t="s">
        <v>71</v>
      </c>
      <c r="B32" s="243" t="s">
        <v>419</v>
      </c>
      <c r="C32" s="238" t="s">
        <v>484</v>
      </c>
      <c r="D32" s="239"/>
      <c r="E32" s="239"/>
      <c r="F32" s="239"/>
      <c r="G32" s="239"/>
      <c r="H32" s="240"/>
      <c r="I32" s="240"/>
      <c r="J32" s="240"/>
      <c r="K32" s="240"/>
      <c r="L32" s="240"/>
      <c r="M32" s="240"/>
      <c r="N32" s="240"/>
      <c r="O32" s="240"/>
      <c r="P32" s="240"/>
      <c r="Q32" s="240"/>
      <c r="R32" s="240"/>
      <c r="S32" s="241"/>
      <c r="T32" s="241"/>
      <c r="U32" s="241"/>
      <c r="V32" s="241"/>
    </row>
    <row r="33" spans="1:22" s="242" customFormat="1" ht="101.25" customHeight="1" x14ac:dyDescent="0.2">
      <c r="A33" s="234" t="s">
        <v>70</v>
      </c>
      <c r="B33" s="243" t="s">
        <v>420</v>
      </c>
      <c r="C33" s="243" t="s">
        <v>485</v>
      </c>
      <c r="D33" s="239"/>
      <c r="E33" s="239"/>
      <c r="F33" s="239"/>
      <c r="G33" s="239"/>
      <c r="H33" s="240"/>
      <c r="I33" s="240"/>
      <c r="J33" s="240"/>
      <c r="K33" s="240"/>
      <c r="L33" s="240"/>
      <c r="M33" s="240"/>
      <c r="N33" s="240"/>
      <c r="O33" s="240"/>
      <c r="P33" s="240"/>
      <c r="Q33" s="240"/>
      <c r="R33" s="240"/>
      <c r="S33" s="241"/>
      <c r="T33" s="241"/>
      <c r="U33" s="241"/>
      <c r="V33" s="241"/>
    </row>
    <row r="34" spans="1:22" ht="111" customHeight="1" x14ac:dyDescent="0.25">
      <c r="A34" s="234" t="s">
        <v>435</v>
      </c>
      <c r="B34" s="243" t="s">
        <v>421</v>
      </c>
      <c r="C34" s="243" t="s">
        <v>485</v>
      </c>
      <c r="D34" s="210"/>
      <c r="E34" s="210"/>
      <c r="F34" s="210"/>
      <c r="G34" s="210"/>
      <c r="H34" s="210"/>
      <c r="I34" s="210"/>
      <c r="J34" s="210"/>
      <c r="K34" s="210"/>
      <c r="L34" s="210"/>
      <c r="M34" s="210"/>
      <c r="N34" s="210"/>
      <c r="O34" s="210"/>
      <c r="P34" s="210"/>
      <c r="Q34" s="210"/>
      <c r="R34" s="210"/>
      <c r="S34" s="210"/>
      <c r="T34" s="210"/>
      <c r="U34" s="210"/>
      <c r="V34" s="210"/>
    </row>
    <row r="35" spans="1:22" ht="58.5" customHeight="1" x14ac:dyDescent="0.25">
      <c r="A35" s="234" t="s">
        <v>424</v>
      </c>
      <c r="B35" s="243" t="s">
        <v>72</v>
      </c>
      <c r="C35" s="238" t="s">
        <v>484</v>
      </c>
      <c r="D35" s="210"/>
      <c r="E35" s="210"/>
      <c r="F35" s="210"/>
      <c r="G35" s="210"/>
      <c r="H35" s="210"/>
      <c r="I35" s="210"/>
      <c r="J35" s="210"/>
      <c r="K35" s="210"/>
      <c r="L35" s="210"/>
      <c r="M35" s="210"/>
      <c r="N35" s="210"/>
      <c r="O35" s="210"/>
      <c r="P35" s="210"/>
      <c r="Q35" s="210"/>
      <c r="R35" s="210"/>
      <c r="S35" s="210"/>
      <c r="T35" s="210"/>
      <c r="U35" s="210"/>
      <c r="V35" s="210"/>
    </row>
    <row r="36" spans="1:22" ht="51.75" customHeight="1" x14ac:dyDescent="0.25">
      <c r="A36" s="234" t="s">
        <v>436</v>
      </c>
      <c r="B36" s="243" t="s">
        <v>422</v>
      </c>
      <c r="C36" s="238" t="s">
        <v>484</v>
      </c>
      <c r="D36" s="210"/>
      <c r="E36" s="210"/>
      <c r="F36" s="210"/>
      <c r="G36" s="210"/>
      <c r="H36" s="210"/>
      <c r="I36" s="210"/>
      <c r="J36" s="210"/>
      <c r="K36" s="210"/>
      <c r="L36" s="210"/>
      <c r="M36" s="210"/>
      <c r="N36" s="210"/>
      <c r="O36" s="210"/>
      <c r="P36" s="210"/>
      <c r="Q36" s="210"/>
      <c r="R36" s="210"/>
      <c r="S36" s="210"/>
      <c r="T36" s="210"/>
      <c r="U36" s="210"/>
      <c r="V36" s="210"/>
    </row>
    <row r="37" spans="1:22" ht="43.5" customHeight="1" x14ac:dyDescent="0.25">
      <c r="A37" s="234" t="s">
        <v>425</v>
      </c>
      <c r="B37" s="243" t="s">
        <v>423</v>
      </c>
      <c r="C37" s="232" t="s">
        <v>328</v>
      </c>
      <c r="D37" s="210"/>
      <c r="E37" s="210"/>
      <c r="F37" s="210"/>
      <c r="G37" s="210"/>
      <c r="H37" s="210"/>
      <c r="I37" s="210"/>
      <c r="J37" s="210"/>
      <c r="K37" s="210"/>
      <c r="L37" s="210"/>
      <c r="M37" s="210"/>
      <c r="N37" s="210"/>
      <c r="O37" s="210"/>
      <c r="P37" s="210"/>
      <c r="Q37" s="210"/>
      <c r="R37" s="210"/>
      <c r="S37" s="210"/>
      <c r="T37" s="210"/>
      <c r="U37" s="210"/>
      <c r="V37" s="210"/>
    </row>
    <row r="38" spans="1:22" ht="43.5" customHeight="1" x14ac:dyDescent="0.25">
      <c r="A38" s="234" t="s">
        <v>437</v>
      </c>
      <c r="B38" s="243" t="s">
        <v>243</v>
      </c>
      <c r="C38" s="238" t="s">
        <v>484</v>
      </c>
      <c r="D38" s="210"/>
      <c r="E38" s="210"/>
      <c r="F38" s="210"/>
      <c r="G38" s="210"/>
      <c r="H38" s="210"/>
      <c r="I38" s="210"/>
      <c r="J38" s="210"/>
      <c r="K38" s="210"/>
      <c r="L38" s="210"/>
      <c r="M38" s="210"/>
      <c r="N38" s="210"/>
      <c r="O38" s="210"/>
      <c r="P38" s="210"/>
      <c r="Q38" s="210"/>
      <c r="R38" s="210"/>
      <c r="S38" s="210"/>
      <c r="T38" s="210"/>
      <c r="U38" s="210"/>
      <c r="V38" s="210"/>
    </row>
    <row r="39" spans="1:22" ht="23.25" customHeight="1" x14ac:dyDescent="0.25">
      <c r="A39" s="254"/>
      <c r="B39" s="255"/>
      <c r="C39" s="256"/>
      <c r="D39" s="210"/>
      <c r="E39" s="210"/>
      <c r="F39" s="210"/>
      <c r="G39" s="210"/>
      <c r="H39" s="210"/>
      <c r="I39" s="210"/>
      <c r="J39" s="210"/>
      <c r="K39" s="210"/>
      <c r="L39" s="210"/>
      <c r="M39" s="210"/>
      <c r="N39" s="210"/>
      <c r="O39" s="210"/>
      <c r="P39" s="210"/>
      <c r="Q39" s="210"/>
      <c r="R39" s="210"/>
      <c r="S39" s="210"/>
      <c r="T39" s="210"/>
      <c r="U39" s="210"/>
      <c r="V39" s="210"/>
    </row>
    <row r="40" spans="1:22" ht="63" x14ac:dyDescent="0.25">
      <c r="A40" s="234" t="s">
        <v>426</v>
      </c>
      <c r="B40" s="243" t="s">
        <v>479</v>
      </c>
      <c r="C40" s="244" t="s">
        <v>488</v>
      </c>
      <c r="D40" s="210"/>
      <c r="E40" s="210"/>
      <c r="F40" s="210"/>
      <c r="G40" s="210"/>
      <c r="H40" s="210"/>
      <c r="I40" s="210"/>
      <c r="J40" s="210"/>
      <c r="K40" s="210"/>
      <c r="L40" s="210"/>
      <c r="M40" s="210"/>
      <c r="N40" s="210"/>
      <c r="O40" s="210"/>
      <c r="P40" s="210"/>
      <c r="Q40" s="210"/>
      <c r="R40" s="210"/>
      <c r="S40" s="210"/>
      <c r="T40" s="210"/>
      <c r="U40" s="210"/>
      <c r="V40" s="210"/>
    </row>
    <row r="41" spans="1:22" ht="105.75" customHeight="1" x14ac:dyDescent="0.25">
      <c r="A41" s="234" t="s">
        <v>438</v>
      </c>
      <c r="B41" s="243" t="s">
        <v>461</v>
      </c>
      <c r="C41" s="238" t="s">
        <v>328</v>
      </c>
      <c r="D41" s="210"/>
      <c r="E41" s="210"/>
      <c r="F41" s="210"/>
      <c r="G41" s="210"/>
      <c r="H41" s="210"/>
      <c r="I41" s="210"/>
      <c r="J41" s="210"/>
      <c r="K41" s="210"/>
      <c r="L41" s="210"/>
      <c r="M41" s="210"/>
      <c r="N41" s="210"/>
      <c r="O41" s="210"/>
      <c r="P41" s="210"/>
      <c r="Q41" s="210"/>
      <c r="R41" s="210"/>
      <c r="S41" s="210"/>
      <c r="T41" s="210"/>
      <c r="U41" s="210"/>
      <c r="V41" s="210"/>
    </row>
    <row r="42" spans="1:22" ht="83.25" customHeight="1" x14ac:dyDescent="0.25">
      <c r="A42" s="234" t="s">
        <v>427</v>
      </c>
      <c r="B42" s="243" t="s">
        <v>476</v>
      </c>
      <c r="C42" s="245" t="s">
        <v>328</v>
      </c>
      <c r="D42" s="210"/>
      <c r="E42" s="210"/>
      <c r="F42" s="210"/>
      <c r="G42" s="210"/>
      <c r="H42" s="210"/>
      <c r="I42" s="210"/>
      <c r="J42" s="210"/>
      <c r="K42" s="210"/>
      <c r="L42" s="210"/>
      <c r="M42" s="210"/>
      <c r="N42" s="210"/>
      <c r="O42" s="210"/>
      <c r="P42" s="210"/>
      <c r="Q42" s="210"/>
      <c r="R42" s="210"/>
      <c r="S42" s="210"/>
      <c r="T42" s="210"/>
      <c r="U42" s="210"/>
      <c r="V42" s="210"/>
    </row>
    <row r="43" spans="1:22" ht="186" customHeight="1" x14ac:dyDescent="0.25">
      <c r="A43" s="234" t="s">
        <v>441</v>
      </c>
      <c r="B43" s="243" t="s">
        <v>442</v>
      </c>
      <c r="C43" s="245" t="s">
        <v>328</v>
      </c>
      <c r="D43" s="210"/>
      <c r="E43" s="210"/>
      <c r="F43" s="210"/>
      <c r="G43" s="210"/>
      <c r="H43" s="210"/>
      <c r="I43" s="210"/>
      <c r="J43" s="210"/>
      <c r="K43" s="210"/>
      <c r="L43" s="210"/>
      <c r="M43" s="210"/>
      <c r="N43" s="210"/>
      <c r="O43" s="210"/>
      <c r="P43" s="210"/>
      <c r="Q43" s="210"/>
      <c r="R43" s="210"/>
      <c r="S43" s="210"/>
      <c r="T43" s="210"/>
      <c r="U43" s="210"/>
      <c r="V43" s="210"/>
    </row>
    <row r="44" spans="1:22" ht="111" customHeight="1" x14ac:dyDescent="0.25">
      <c r="A44" s="234" t="s">
        <v>428</v>
      </c>
      <c r="B44" s="243" t="s">
        <v>467</v>
      </c>
      <c r="C44" s="246" t="s">
        <v>328</v>
      </c>
      <c r="D44" s="210"/>
      <c r="E44" s="210"/>
      <c r="F44" s="210"/>
      <c r="G44" s="210"/>
      <c r="H44" s="210"/>
      <c r="I44" s="210"/>
      <c r="J44" s="210"/>
      <c r="K44" s="210"/>
      <c r="L44" s="210"/>
      <c r="M44" s="210"/>
      <c r="N44" s="210"/>
      <c r="O44" s="210"/>
      <c r="P44" s="210"/>
      <c r="Q44" s="210"/>
      <c r="R44" s="210"/>
      <c r="S44" s="210"/>
      <c r="T44" s="210"/>
      <c r="U44" s="210"/>
      <c r="V44" s="210"/>
    </row>
    <row r="45" spans="1:22" ht="120" customHeight="1" x14ac:dyDescent="0.25">
      <c r="A45" s="234" t="s">
        <v>462</v>
      </c>
      <c r="B45" s="243" t="s">
        <v>468</v>
      </c>
      <c r="C45" s="245" t="s">
        <v>328</v>
      </c>
      <c r="D45" s="210"/>
      <c r="E45" s="210"/>
      <c r="F45" s="210"/>
      <c r="G45" s="210"/>
      <c r="H45" s="210"/>
      <c r="I45" s="210"/>
      <c r="J45" s="210"/>
      <c r="K45" s="210"/>
      <c r="L45" s="210"/>
      <c r="M45" s="210"/>
      <c r="N45" s="210"/>
      <c r="O45" s="210"/>
      <c r="P45" s="210"/>
      <c r="Q45" s="210"/>
      <c r="R45" s="210"/>
      <c r="S45" s="210"/>
      <c r="T45" s="210"/>
      <c r="U45" s="210"/>
      <c r="V45" s="210"/>
    </row>
    <row r="46" spans="1:22" ht="101.25" customHeight="1" x14ac:dyDescent="0.25">
      <c r="A46" s="234" t="s">
        <v>429</v>
      </c>
      <c r="B46" s="243" t="s">
        <v>469</v>
      </c>
      <c r="C46" s="246" t="s">
        <v>328</v>
      </c>
      <c r="D46" s="210"/>
      <c r="E46" s="210"/>
      <c r="F46" s="210"/>
      <c r="G46" s="210"/>
      <c r="H46" s="210"/>
      <c r="I46" s="210"/>
      <c r="J46" s="210"/>
      <c r="K46" s="210"/>
      <c r="L46" s="210"/>
      <c r="M46" s="210"/>
      <c r="N46" s="210"/>
      <c r="O46" s="210"/>
      <c r="P46" s="210"/>
      <c r="Q46" s="210"/>
      <c r="R46" s="210"/>
      <c r="S46" s="210"/>
      <c r="T46" s="210"/>
      <c r="U46" s="210"/>
      <c r="V46" s="210"/>
    </row>
    <row r="47" spans="1:22" ht="18.75" customHeight="1" x14ac:dyDescent="0.25">
      <c r="A47" s="254"/>
      <c r="B47" s="255"/>
      <c r="C47" s="256"/>
      <c r="D47" s="210"/>
      <c r="E47" s="210"/>
      <c r="F47" s="210"/>
      <c r="G47" s="210"/>
      <c r="H47" s="210"/>
      <c r="I47" s="210"/>
      <c r="J47" s="210"/>
      <c r="K47" s="210"/>
      <c r="L47" s="210"/>
      <c r="M47" s="210"/>
      <c r="N47" s="210"/>
      <c r="O47" s="210"/>
      <c r="P47" s="210"/>
      <c r="Q47" s="210"/>
      <c r="R47" s="210"/>
      <c r="S47" s="210"/>
      <c r="T47" s="210"/>
      <c r="U47" s="210"/>
      <c r="V47" s="210"/>
    </row>
    <row r="48" spans="1:22" ht="75.75" customHeight="1" x14ac:dyDescent="0.25">
      <c r="A48" s="234" t="s">
        <v>463</v>
      </c>
      <c r="B48" s="243" t="s">
        <v>477</v>
      </c>
      <c r="C48" s="250">
        <v>3.811896</v>
      </c>
      <c r="D48" s="210"/>
      <c r="E48" s="210"/>
      <c r="F48" s="210"/>
      <c r="G48" s="210"/>
      <c r="H48" s="210"/>
      <c r="I48" s="210"/>
      <c r="J48" s="210"/>
      <c r="K48" s="210"/>
      <c r="L48" s="210"/>
      <c r="M48" s="210"/>
      <c r="N48" s="210"/>
      <c r="O48" s="210"/>
      <c r="P48" s="210"/>
      <c r="Q48" s="210"/>
      <c r="R48" s="210"/>
      <c r="S48" s="210"/>
      <c r="T48" s="210"/>
      <c r="U48" s="210"/>
      <c r="V48" s="210"/>
    </row>
    <row r="49" spans="1:22" ht="71.25" customHeight="1" x14ac:dyDescent="0.25">
      <c r="A49" s="234" t="s">
        <v>430</v>
      </c>
      <c r="B49" s="243" t="s">
        <v>478</v>
      </c>
      <c r="C49" s="251">
        <v>3.17658</v>
      </c>
      <c r="D49" s="210"/>
      <c r="E49" s="210"/>
      <c r="F49" s="210"/>
      <c r="G49" s="210"/>
      <c r="H49" s="210"/>
      <c r="I49" s="210"/>
      <c r="J49" s="210"/>
      <c r="K49" s="210"/>
      <c r="L49" s="210"/>
      <c r="M49" s="210"/>
      <c r="N49" s="210"/>
      <c r="O49" s="210"/>
      <c r="P49" s="210"/>
      <c r="Q49" s="210"/>
      <c r="R49" s="210"/>
      <c r="S49" s="210"/>
      <c r="T49" s="210"/>
      <c r="U49" s="210"/>
      <c r="V49" s="210"/>
    </row>
    <row r="50" spans="1:22"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row>
    <row r="51" spans="1:22"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row>
    <row r="52" spans="1:22"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row>
    <row r="53" spans="1:22"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row>
    <row r="54" spans="1:22"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row>
    <row r="55" spans="1:22"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row>
    <row r="56" spans="1:22"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row>
    <row r="57" spans="1:22"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row>
    <row r="58" spans="1:22"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row>
    <row r="59" spans="1:22"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row>
    <row r="60" spans="1:22"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row>
    <row r="61" spans="1:22"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row>
    <row r="62" spans="1:22"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row>
    <row r="63" spans="1:22"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row>
    <row r="64" spans="1:22"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row>
    <row r="65" spans="1:22"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row>
    <row r="66" spans="1:22"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row>
    <row r="67" spans="1:22"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row>
    <row r="68" spans="1:22"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row>
    <row r="69" spans="1:22"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row>
    <row r="70" spans="1:22"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row>
    <row r="71" spans="1:22"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row>
    <row r="72" spans="1:22"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row>
    <row r="73" spans="1:22"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row>
    <row r="74" spans="1:22"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row>
    <row r="75" spans="1:22"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row>
    <row r="76" spans="1:22"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row>
    <row r="77" spans="1:22"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row>
    <row r="78" spans="1:22"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row>
    <row r="79" spans="1:22"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row>
    <row r="80" spans="1:22"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row>
    <row r="81" spans="1:22"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row>
    <row r="82" spans="1:22"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row>
    <row r="83" spans="1:22"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row>
    <row r="84" spans="1:22"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row>
    <row r="85" spans="1:22"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row>
    <row r="86" spans="1:22"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row>
    <row r="87" spans="1:22"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row>
    <row r="88" spans="1:22"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row>
    <row r="89" spans="1:22"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row>
    <row r="90" spans="1:22"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row>
    <row r="91" spans="1:22"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row>
    <row r="92" spans="1:22"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row>
    <row r="93" spans="1:22"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row>
    <row r="94" spans="1:22"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row>
    <row r="95" spans="1:22"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row>
    <row r="96" spans="1:22"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row>
    <row r="97" spans="1:22"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row>
    <row r="98" spans="1:22"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row>
    <row r="99" spans="1:22"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row>
    <row r="100" spans="1:22"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row>
    <row r="101" spans="1:22"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row>
    <row r="102" spans="1:22"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row>
    <row r="103" spans="1:22"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row>
    <row r="104" spans="1:22"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row>
    <row r="105" spans="1:22"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row>
    <row r="106" spans="1:22"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row>
    <row r="107" spans="1:22"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row>
    <row r="108" spans="1:22"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row>
    <row r="109" spans="1:22"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row>
    <row r="110" spans="1:22"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row>
    <row r="111" spans="1:22"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row>
    <row r="112" spans="1:22"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row>
    <row r="113" spans="1:22"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row>
    <row r="114" spans="1:22"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row>
    <row r="115" spans="1:22"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row>
    <row r="116" spans="1:22"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row>
    <row r="117" spans="1:22"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row>
    <row r="118" spans="1:22"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row>
    <row r="119" spans="1:22"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row>
    <row r="120" spans="1:22"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row>
    <row r="121" spans="1:22"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row>
    <row r="122" spans="1:22"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row>
    <row r="123" spans="1:22"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row>
    <row r="124" spans="1:22"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row>
    <row r="125" spans="1:22"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row>
    <row r="126" spans="1:22"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row>
    <row r="127" spans="1:22"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row>
    <row r="128" spans="1:22"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row>
    <row r="129" spans="1:22"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row>
    <row r="130" spans="1:22"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row>
    <row r="131" spans="1:22"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row>
    <row r="132" spans="1:22"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row>
    <row r="133" spans="1:22"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row>
    <row r="134" spans="1:22"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row>
    <row r="135" spans="1:22"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row>
    <row r="136" spans="1:22"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row>
    <row r="137" spans="1:22"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row>
    <row r="138" spans="1:22"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row>
    <row r="139" spans="1:22"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row>
    <row r="140" spans="1:22"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row>
    <row r="141" spans="1:22"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row>
    <row r="142" spans="1:22"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row>
    <row r="143" spans="1:22"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row>
    <row r="144" spans="1:22"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row>
    <row r="145" spans="1:22"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row>
    <row r="146" spans="1:22"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row>
    <row r="147" spans="1:22"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row>
    <row r="148" spans="1:22"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row>
    <row r="149" spans="1:22"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row>
    <row r="150" spans="1:22"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row>
    <row r="151" spans="1:22"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row>
    <row r="152" spans="1:22"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row>
    <row r="153" spans="1:22"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row>
    <row r="154" spans="1:22"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row>
    <row r="155" spans="1:22"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row>
    <row r="156" spans="1:22"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row>
    <row r="157" spans="1:22"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row>
    <row r="158" spans="1:22"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row>
    <row r="159" spans="1:22"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row>
    <row r="160" spans="1:22"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row>
    <row r="161" spans="1:22"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row>
    <row r="162" spans="1:22"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row>
    <row r="163" spans="1:22"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row>
    <row r="164" spans="1:22"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row>
    <row r="165" spans="1:22"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row>
    <row r="166" spans="1:22"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row>
    <row r="167" spans="1:22"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row>
    <row r="168" spans="1:22"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row>
    <row r="169" spans="1:22"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row>
    <row r="170" spans="1:22"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row>
    <row r="171" spans="1:22"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row>
    <row r="172" spans="1:22"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row>
    <row r="173" spans="1:22"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row>
    <row r="174" spans="1:22"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row>
    <row r="175" spans="1:22"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row>
    <row r="176" spans="1:22"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row>
    <row r="177" spans="1:22"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row>
    <row r="178" spans="1:22"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row>
    <row r="179" spans="1:22"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row>
    <row r="180" spans="1:22"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row>
    <row r="181" spans="1:22"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row>
    <row r="182" spans="1:22"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row>
    <row r="183" spans="1:22"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row>
    <row r="184" spans="1:22"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row>
    <row r="185" spans="1:22"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row>
    <row r="186" spans="1:22"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row>
    <row r="187" spans="1:22"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row>
    <row r="188" spans="1:22"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row>
    <row r="189" spans="1:22"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row>
    <row r="190" spans="1:22"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row>
    <row r="191" spans="1:22"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row>
    <row r="192" spans="1:22"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row>
    <row r="193" spans="1:22"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row>
    <row r="194" spans="1:22"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row>
    <row r="195" spans="1:22"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row>
    <row r="196" spans="1:22"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row>
    <row r="197" spans="1:22"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row>
    <row r="198" spans="1:22"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row>
    <row r="199" spans="1:22"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row>
    <row r="200" spans="1:22"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row>
    <row r="201" spans="1:22"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row>
    <row r="202" spans="1:22"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row>
    <row r="203" spans="1:22"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row>
    <row r="204" spans="1:22"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row>
    <row r="205" spans="1:22"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row>
    <row r="206" spans="1:22"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row>
    <row r="207" spans="1:22"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row>
    <row r="208" spans="1:22"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row>
    <row r="209" spans="1:22"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row>
    <row r="210" spans="1:22"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row>
    <row r="211" spans="1:22"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row>
    <row r="212" spans="1:22"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row>
    <row r="213" spans="1:22"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row>
    <row r="214" spans="1:22"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row>
    <row r="215" spans="1:22"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row>
    <row r="216" spans="1:22"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row>
    <row r="217" spans="1:22"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row>
    <row r="218" spans="1:22"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row>
    <row r="219" spans="1:22"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row>
    <row r="220" spans="1:22"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row>
    <row r="221" spans="1:22"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row>
    <row r="222" spans="1:22"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row>
    <row r="223" spans="1:22"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row>
    <row r="224" spans="1:22"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row>
    <row r="225" spans="1:22"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row>
    <row r="226" spans="1:22"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row>
    <row r="227" spans="1:22"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row>
    <row r="228" spans="1:22"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row>
    <row r="229" spans="1:22"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row>
    <row r="230" spans="1:22"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row>
    <row r="231" spans="1:22"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row>
    <row r="232" spans="1:22"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row>
    <row r="233" spans="1:22"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row>
    <row r="234" spans="1:22"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row>
    <row r="235" spans="1:22"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row>
    <row r="236" spans="1:22"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row>
    <row r="237" spans="1:22"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row>
    <row r="238" spans="1:22"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row>
    <row r="239" spans="1:22"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row>
    <row r="240" spans="1:22"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row>
    <row r="241" spans="1:22"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row>
    <row r="242" spans="1:22"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row>
    <row r="243" spans="1:22"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row>
    <row r="244" spans="1:22"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row>
    <row r="245" spans="1:22"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row>
    <row r="246" spans="1:22"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row>
    <row r="247" spans="1:22"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row>
    <row r="248" spans="1:22"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row>
    <row r="249" spans="1:22"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row>
    <row r="250" spans="1:22"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row>
    <row r="251" spans="1:22"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row>
    <row r="252" spans="1:22"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row>
    <row r="253" spans="1:22"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row>
    <row r="254" spans="1:22"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row>
    <row r="255" spans="1:22"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row>
    <row r="256" spans="1:22"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row>
    <row r="257" spans="1:22"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row>
    <row r="258" spans="1:22"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row>
    <row r="259" spans="1:22"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row>
    <row r="260" spans="1:22"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row>
    <row r="261" spans="1:22"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row>
    <row r="262" spans="1:22"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row>
    <row r="263" spans="1:22"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row>
    <row r="264" spans="1:22"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row>
    <row r="265" spans="1:22"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row>
    <row r="266" spans="1:22"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row>
    <row r="267" spans="1:22"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row>
    <row r="268" spans="1:22"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row>
    <row r="269" spans="1:22"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row>
    <row r="270" spans="1:22"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row>
    <row r="271" spans="1:22"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row>
    <row r="272" spans="1:22"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row>
    <row r="273" spans="1:22"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row>
    <row r="274" spans="1:22"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row>
    <row r="275" spans="1:22"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row>
    <row r="276" spans="1:22"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row>
    <row r="277" spans="1:22"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row>
    <row r="278" spans="1:22"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row>
    <row r="279" spans="1:22"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row>
    <row r="280" spans="1:22"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row>
    <row r="281" spans="1:22"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row>
    <row r="282" spans="1:22"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row>
    <row r="283" spans="1:22"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row>
    <row r="284" spans="1:22"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row>
    <row r="285" spans="1:22"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row>
    <row r="286" spans="1:22"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row>
    <row r="287" spans="1:22"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row>
    <row r="288" spans="1:22"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row>
    <row r="289" spans="1:22"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row>
    <row r="290" spans="1:22"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row>
    <row r="291" spans="1:22"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row>
    <row r="292" spans="1:22"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row>
    <row r="293" spans="1:22"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row>
    <row r="294" spans="1:22"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row>
    <row r="295" spans="1:22"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row>
    <row r="296" spans="1:22"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row>
    <row r="297" spans="1:22"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row>
    <row r="298" spans="1:22"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row>
    <row r="299" spans="1:22"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row>
    <row r="300" spans="1:22"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row>
    <row r="301" spans="1:22"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row>
    <row r="302" spans="1:22"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row>
    <row r="303" spans="1:22"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row>
    <row r="304" spans="1:22"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row>
    <row r="305" spans="1:22"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row>
    <row r="306" spans="1:22"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row>
    <row r="307" spans="1:22"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row>
    <row r="308" spans="1:22"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row>
    <row r="309" spans="1:22"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row>
    <row r="310" spans="1:22"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row>
    <row r="311" spans="1:22"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row>
    <row r="312" spans="1:22"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row>
    <row r="313" spans="1:22"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row>
    <row r="314" spans="1:22"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row>
    <row r="315" spans="1:22"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row>
    <row r="316" spans="1:22"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row>
    <row r="317" spans="1:22"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row>
    <row r="318" spans="1:22"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row>
    <row r="319" spans="1:22"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row>
    <row r="320" spans="1:22"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row>
    <row r="321" spans="1:22"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row>
    <row r="322" spans="1:22"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row>
    <row r="323" spans="1:22"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row>
    <row r="324" spans="1:22"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row>
    <row r="325" spans="1:22"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row>
    <row r="326" spans="1:22"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row>
    <row r="327" spans="1:22"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row>
    <row r="328" spans="1:22"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row>
    <row r="329" spans="1:22"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row>
    <row r="330" spans="1:22"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row>
    <row r="331" spans="1:22"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row>
    <row r="332" spans="1:22"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row>
    <row r="333" spans="1:22"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row>
    <row r="334" spans="1:22"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row>
    <row r="335" spans="1:22"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row>
    <row r="336" spans="1:22"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row>
    <row r="337" spans="1:22"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row>
    <row r="338" spans="1:22"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19" zoomScale="60" zoomScaleNormal="70" workbookViewId="0">
      <selection activeCell="Y46" sqref="Y46"/>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5.7109375" style="46" customWidth="1"/>
    <col min="8" max="8" width="9.140625" style="46" customWidth="1"/>
    <col min="9" max="9" width="5.42578125" style="46" customWidth="1"/>
    <col min="10" max="10" width="8.140625" style="46" customWidth="1"/>
    <col min="11" max="11" width="7.7109375" style="46" customWidth="1"/>
    <col min="12" max="12" width="6.7109375" style="45" customWidth="1"/>
    <col min="13" max="13" width="5.28515625" style="45" customWidth="1"/>
    <col min="14" max="14" width="8.5703125" style="45" customWidth="1"/>
    <col min="15" max="19" width="6.140625" style="45" customWidth="1"/>
    <col min="20" max="20" width="13.140625" style="45" customWidth="1"/>
    <col min="21" max="21" width="24.85546875" style="45" customWidth="1"/>
    <col min="22" max="16384" width="9.140625" style="45"/>
  </cols>
  <sheetData>
    <row r="1" spans="1:21" ht="18.75" x14ac:dyDescent="0.25">
      <c r="A1" s="46"/>
      <c r="B1" s="46"/>
      <c r="C1" s="46"/>
      <c r="D1" s="46"/>
      <c r="E1" s="46"/>
      <c r="F1" s="46"/>
      <c r="L1" s="46"/>
      <c r="M1" s="46"/>
      <c r="U1" s="26" t="s">
        <v>69</v>
      </c>
    </row>
    <row r="2" spans="1:21" ht="18.75" x14ac:dyDescent="0.3">
      <c r="A2" s="46"/>
      <c r="B2" s="46"/>
      <c r="C2" s="46"/>
      <c r="D2" s="46"/>
      <c r="E2" s="46"/>
      <c r="F2" s="46"/>
      <c r="L2" s="46"/>
      <c r="M2" s="46"/>
      <c r="U2" s="12" t="s">
        <v>11</v>
      </c>
    </row>
    <row r="3" spans="1:21" ht="18.75" x14ac:dyDescent="0.3">
      <c r="A3" s="46"/>
      <c r="B3" s="46"/>
      <c r="C3" s="46"/>
      <c r="D3" s="46"/>
      <c r="E3" s="46"/>
      <c r="F3" s="46"/>
      <c r="L3" s="46"/>
      <c r="M3" s="46"/>
      <c r="U3" s="12" t="s">
        <v>68</v>
      </c>
    </row>
    <row r="4" spans="1:21" ht="18.75" customHeight="1" x14ac:dyDescent="0.25">
      <c r="A4" s="257" t="s">
        <v>518</v>
      </c>
      <c r="B4" s="257"/>
      <c r="C4" s="257"/>
      <c r="D4" s="257"/>
      <c r="E4" s="257"/>
      <c r="F4" s="257"/>
      <c r="G4" s="257"/>
      <c r="H4" s="257"/>
      <c r="I4" s="257"/>
      <c r="J4" s="257"/>
      <c r="K4" s="257"/>
      <c r="L4" s="257"/>
      <c r="M4" s="257"/>
      <c r="N4" s="257"/>
      <c r="O4" s="257"/>
      <c r="P4" s="257"/>
      <c r="Q4" s="257"/>
      <c r="R4" s="257"/>
      <c r="S4" s="257"/>
      <c r="T4" s="257"/>
      <c r="U4" s="257"/>
    </row>
    <row r="5" spans="1:21" ht="18.75" x14ac:dyDescent="0.3">
      <c r="A5" s="46"/>
      <c r="B5" s="46"/>
      <c r="C5" s="46"/>
      <c r="D5" s="46"/>
      <c r="E5" s="46"/>
      <c r="F5" s="46"/>
      <c r="L5" s="46"/>
      <c r="M5" s="46"/>
      <c r="U5" s="12"/>
    </row>
    <row r="6" spans="1:21" ht="18.75" x14ac:dyDescent="0.25">
      <c r="A6" s="261" t="s">
        <v>10</v>
      </c>
      <c r="B6" s="261"/>
      <c r="C6" s="261"/>
      <c r="D6" s="261"/>
      <c r="E6" s="261"/>
      <c r="F6" s="261"/>
      <c r="G6" s="261"/>
      <c r="H6" s="261"/>
      <c r="I6" s="261"/>
      <c r="J6" s="261"/>
      <c r="K6" s="261"/>
      <c r="L6" s="261"/>
      <c r="M6" s="261"/>
      <c r="N6" s="261"/>
      <c r="O6" s="261"/>
      <c r="P6" s="261"/>
      <c r="Q6" s="261"/>
      <c r="R6" s="261"/>
      <c r="S6" s="261"/>
      <c r="T6" s="261"/>
      <c r="U6" s="261"/>
    </row>
    <row r="7" spans="1:21" ht="18.75" x14ac:dyDescent="0.25">
      <c r="A7" s="171"/>
      <c r="B7" s="171"/>
      <c r="C7" s="171"/>
      <c r="D7" s="171"/>
      <c r="E7" s="171"/>
      <c r="F7" s="171"/>
      <c r="G7" s="171"/>
      <c r="H7" s="171"/>
      <c r="I7" s="171"/>
      <c r="J7" s="172"/>
      <c r="K7" s="172"/>
      <c r="L7" s="172"/>
      <c r="M7" s="172"/>
      <c r="N7" s="172"/>
      <c r="O7" s="172"/>
      <c r="P7" s="172"/>
      <c r="Q7" s="172"/>
      <c r="R7" s="172"/>
      <c r="S7" s="172"/>
      <c r="T7" s="172"/>
      <c r="U7" s="172"/>
    </row>
    <row r="8" spans="1:21" x14ac:dyDescent="0.25">
      <c r="A8" s="262" t="s">
        <v>497</v>
      </c>
      <c r="B8" s="262"/>
      <c r="C8" s="262"/>
      <c r="D8" s="262"/>
      <c r="E8" s="262"/>
      <c r="F8" s="262"/>
      <c r="G8" s="262"/>
      <c r="H8" s="262"/>
      <c r="I8" s="262"/>
      <c r="J8" s="262"/>
      <c r="K8" s="262"/>
      <c r="L8" s="262"/>
      <c r="M8" s="262"/>
      <c r="N8" s="262"/>
      <c r="O8" s="262"/>
      <c r="P8" s="262"/>
      <c r="Q8" s="262"/>
      <c r="R8" s="262"/>
      <c r="S8" s="262"/>
      <c r="T8" s="262"/>
      <c r="U8" s="262"/>
    </row>
    <row r="9" spans="1:21" ht="18.75" customHeight="1" x14ac:dyDescent="0.25">
      <c r="A9" s="258" t="s">
        <v>9</v>
      </c>
      <c r="B9" s="258"/>
      <c r="C9" s="258"/>
      <c r="D9" s="258"/>
      <c r="E9" s="258"/>
      <c r="F9" s="258"/>
      <c r="G9" s="258"/>
      <c r="H9" s="258"/>
      <c r="I9" s="258"/>
      <c r="J9" s="258"/>
      <c r="K9" s="258"/>
      <c r="L9" s="258"/>
      <c r="M9" s="258"/>
      <c r="N9" s="258"/>
      <c r="O9" s="258"/>
      <c r="P9" s="258"/>
      <c r="Q9" s="258"/>
      <c r="R9" s="258"/>
      <c r="S9" s="258"/>
      <c r="T9" s="258"/>
      <c r="U9" s="258"/>
    </row>
    <row r="10" spans="1:21" ht="18.75" x14ac:dyDescent="0.25">
      <c r="A10" s="171"/>
      <c r="B10" s="171"/>
      <c r="C10" s="171"/>
      <c r="D10" s="171"/>
      <c r="E10" s="171"/>
      <c r="F10" s="171"/>
      <c r="G10" s="171"/>
      <c r="H10" s="171"/>
      <c r="I10" s="171"/>
      <c r="J10" s="172"/>
      <c r="K10" s="172"/>
      <c r="L10" s="172"/>
      <c r="M10" s="172"/>
      <c r="N10" s="172"/>
      <c r="O10" s="172"/>
      <c r="P10" s="172"/>
      <c r="Q10" s="172"/>
      <c r="R10" s="172"/>
      <c r="S10" s="172"/>
      <c r="T10" s="172"/>
      <c r="U10" s="172"/>
    </row>
    <row r="11" spans="1:21" x14ac:dyDescent="0.25">
      <c r="A11" s="263" t="s">
        <v>531</v>
      </c>
      <c r="B11" s="263"/>
      <c r="C11" s="263"/>
      <c r="D11" s="263"/>
      <c r="E11" s="263"/>
      <c r="F11" s="263"/>
      <c r="G11" s="263"/>
      <c r="H11" s="263"/>
      <c r="I11" s="263"/>
      <c r="J11" s="263"/>
      <c r="K11" s="263"/>
      <c r="L11" s="263"/>
      <c r="M11" s="263"/>
      <c r="N11" s="263"/>
      <c r="O11" s="263"/>
      <c r="P11" s="263"/>
      <c r="Q11" s="263"/>
      <c r="R11" s="263"/>
      <c r="S11" s="263"/>
      <c r="T11" s="263"/>
      <c r="U11" s="263"/>
    </row>
    <row r="12" spans="1:21"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row>
    <row r="13" spans="1:21" ht="16.5" customHeight="1" x14ac:dyDescent="0.3">
      <c r="A13" s="173"/>
      <c r="B13" s="173"/>
      <c r="C13" s="173"/>
      <c r="D13" s="173"/>
      <c r="E13" s="173"/>
      <c r="F13" s="173"/>
      <c r="G13" s="173"/>
      <c r="H13" s="173"/>
      <c r="I13" s="173"/>
      <c r="J13" s="59"/>
      <c r="K13" s="59"/>
      <c r="L13" s="59"/>
      <c r="M13" s="59"/>
      <c r="N13" s="59"/>
      <c r="O13" s="59"/>
      <c r="P13" s="59"/>
      <c r="Q13" s="59"/>
      <c r="R13" s="59"/>
      <c r="S13" s="59"/>
      <c r="T13" s="59"/>
      <c r="U13" s="59"/>
    </row>
    <row r="14" spans="1:21" ht="43.5" customHeight="1" x14ac:dyDescent="0.25">
      <c r="A14" s="264" t="str">
        <f>'6.1. Паспорт сетевой график'!A15:J15</f>
        <v xml:space="preserve">Реконструкция вводных ячеек ТП-909А
</v>
      </c>
      <c r="B14" s="262"/>
      <c r="C14" s="262"/>
      <c r="D14" s="262"/>
      <c r="E14" s="262"/>
      <c r="F14" s="262"/>
      <c r="G14" s="262"/>
      <c r="H14" s="262"/>
      <c r="I14" s="262"/>
      <c r="J14" s="262"/>
      <c r="K14" s="262"/>
      <c r="L14" s="262"/>
      <c r="M14" s="262"/>
      <c r="N14" s="262"/>
      <c r="O14" s="262"/>
      <c r="P14" s="262"/>
      <c r="Q14" s="262"/>
      <c r="R14" s="262"/>
      <c r="S14" s="262"/>
      <c r="T14" s="262"/>
      <c r="U14" s="262"/>
    </row>
    <row r="15" spans="1:21" ht="15.75" customHeight="1"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row>
    <row r="16" spans="1:21" x14ac:dyDescent="0.25">
      <c r="A16" s="389"/>
      <c r="B16" s="389"/>
      <c r="C16" s="389"/>
      <c r="D16" s="389"/>
      <c r="E16" s="389"/>
      <c r="F16" s="389"/>
      <c r="G16" s="389"/>
      <c r="H16" s="389"/>
      <c r="I16" s="389"/>
      <c r="J16" s="389"/>
      <c r="K16" s="389"/>
      <c r="L16" s="389"/>
      <c r="M16" s="389"/>
      <c r="N16" s="389"/>
      <c r="O16" s="389"/>
      <c r="P16" s="389"/>
      <c r="Q16" s="389"/>
      <c r="R16" s="389"/>
      <c r="S16" s="389"/>
      <c r="T16" s="389"/>
      <c r="U16" s="389"/>
    </row>
    <row r="17" spans="1:24" x14ac:dyDescent="0.25">
      <c r="A17" s="46"/>
      <c r="L17" s="46"/>
      <c r="M17" s="46"/>
      <c r="N17" s="46"/>
      <c r="O17" s="46"/>
      <c r="P17" s="46"/>
      <c r="Q17" s="46"/>
      <c r="R17" s="46"/>
      <c r="S17" s="46"/>
      <c r="T17" s="46"/>
    </row>
    <row r="18" spans="1:24" x14ac:dyDescent="0.25">
      <c r="A18" s="393" t="s">
        <v>451</v>
      </c>
      <c r="B18" s="393"/>
      <c r="C18" s="393"/>
      <c r="D18" s="393"/>
      <c r="E18" s="393"/>
      <c r="F18" s="393"/>
      <c r="G18" s="393"/>
      <c r="H18" s="393"/>
      <c r="I18" s="393"/>
      <c r="J18" s="393"/>
      <c r="K18" s="393"/>
      <c r="L18" s="393"/>
      <c r="M18" s="393"/>
      <c r="N18" s="393"/>
      <c r="O18" s="393"/>
      <c r="P18" s="393"/>
      <c r="Q18" s="393"/>
      <c r="R18" s="393"/>
      <c r="S18" s="393"/>
      <c r="T18" s="393"/>
      <c r="U18" s="393"/>
    </row>
    <row r="19" spans="1:24" x14ac:dyDescent="0.25">
      <c r="A19" s="46"/>
      <c r="B19" s="46"/>
      <c r="C19" s="46"/>
      <c r="D19" s="46"/>
      <c r="E19" s="46"/>
      <c r="F19" s="46"/>
      <c r="L19" s="46"/>
      <c r="M19" s="46"/>
      <c r="N19" s="46"/>
      <c r="O19" s="46"/>
      <c r="P19" s="46"/>
      <c r="Q19" s="46"/>
      <c r="R19" s="46"/>
      <c r="S19" s="46"/>
      <c r="T19" s="46"/>
    </row>
    <row r="20" spans="1:24" ht="33" customHeight="1" x14ac:dyDescent="0.25">
      <c r="A20" s="390" t="s">
        <v>198</v>
      </c>
      <c r="B20" s="390" t="s">
        <v>197</v>
      </c>
      <c r="C20" s="371" t="s">
        <v>196</v>
      </c>
      <c r="D20" s="371"/>
      <c r="E20" s="392" t="s">
        <v>195</v>
      </c>
      <c r="F20" s="392"/>
      <c r="G20" s="390" t="s">
        <v>487</v>
      </c>
      <c r="H20" s="383" t="s">
        <v>498</v>
      </c>
      <c r="I20" s="384"/>
      <c r="J20" s="384"/>
      <c r="K20" s="384"/>
      <c r="L20" s="383" t="s">
        <v>499</v>
      </c>
      <c r="M20" s="384"/>
      <c r="N20" s="384"/>
      <c r="O20" s="384"/>
      <c r="P20" s="383" t="s">
        <v>527</v>
      </c>
      <c r="Q20" s="384"/>
      <c r="R20" s="384"/>
      <c r="S20" s="384"/>
      <c r="T20" s="394" t="s">
        <v>194</v>
      </c>
      <c r="U20" s="395"/>
      <c r="V20" s="58"/>
      <c r="W20" s="58"/>
      <c r="X20" s="58"/>
    </row>
    <row r="21" spans="1:24" ht="99.75" customHeight="1" x14ac:dyDescent="0.25">
      <c r="A21" s="391"/>
      <c r="B21" s="391"/>
      <c r="C21" s="371"/>
      <c r="D21" s="371"/>
      <c r="E21" s="392"/>
      <c r="F21" s="392"/>
      <c r="G21" s="391"/>
      <c r="H21" s="371" t="s">
        <v>3</v>
      </c>
      <c r="I21" s="371"/>
      <c r="J21" s="371" t="s">
        <v>193</v>
      </c>
      <c r="K21" s="371"/>
      <c r="L21" s="371" t="s">
        <v>3</v>
      </c>
      <c r="M21" s="371"/>
      <c r="N21" s="371" t="s">
        <v>193</v>
      </c>
      <c r="O21" s="371"/>
      <c r="P21" s="371" t="s">
        <v>3</v>
      </c>
      <c r="Q21" s="371"/>
      <c r="R21" s="371" t="s">
        <v>193</v>
      </c>
      <c r="S21" s="371"/>
      <c r="T21" s="396"/>
      <c r="U21" s="397"/>
    </row>
    <row r="22" spans="1:24" ht="89.25" customHeight="1" x14ac:dyDescent="0.25">
      <c r="A22" s="378"/>
      <c r="B22" s="378"/>
      <c r="C22" s="170" t="s">
        <v>3</v>
      </c>
      <c r="D22" s="170" t="s">
        <v>191</v>
      </c>
      <c r="E22" s="57" t="s">
        <v>529</v>
      </c>
      <c r="F22" s="57" t="s">
        <v>528</v>
      </c>
      <c r="G22" s="378"/>
      <c r="H22" s="56" t="s">
        <v>431</v>
      </c>
      <c r="I22" s="56" t="s">
        <v>432</v>
      </c>
      <c r="J22" s="56" t="s">
        <v>431</v>
      </c>
      <c r="K22" s="56" t="s">
        <v>432</v>
      </c>
      <c r="L22" s="56" t="s">
        <v>431</v>
      </c>
      <c r="M22" s="56" t="s">
        <v>432</v>
      </c>
      <c r="N22" s="56" t="s">
        <v>431</v>
      </c>
      <c r="O22" s="56" t="s">
        <v>432</v>
      </c>
      <c r="P22" s="56" t="s">
        <v>431</v>
      </c>
      <c r="Q22" s="56" t="s">
        <v>432</v>
      </c>
      <c r="R22" s="56" t="s">
        <v>431</v>
      </c>
      <c r="S22" s="56" t="s">
        <v>432</v>
      </c>
      <c r="T22" s="170" t="s">
        <v>192</v>
      </c>
      <c r="U22" s="170" t="s">
        <v>191</v>
      </c>
    </row>
    <row r="23" spans="1:24" ht="19.5" customHeight="1" x14ac:dyDescent="0.25">
      <c r="A23" s="164">
        <v>1</v>
      </c>
      <c r="B23" s="164">
        <v>2</v>
      </c>
      <c r="C23" s="164">
        <v>3</v>
      </c>
      <c r="D23" s="164">
        <v>4</v>
      </c>
      <c r="E23" s="164">
        <v>5</v>
      </c>
      <c r="F23" s="164">
        <v>6</v>
      </c>
      <c r="G23" s="164">
        <v>7</v>
      </c>
      <c r="H23" s="164">
        <v>8</v>
      </c>
      <c r="I23" s="164">
        <v>9</v>
      </c>
      <c r="J23" s="164">
        <v>10</v>
      </c>
      <c r="K23" s="164">
        <v>11</v>
      </c>
      <c r="L23" s="164">
        <v>12</v>
      </c>
      <c r="M23" s="164">
        <v>13</v>
      </c>
      <c r="N23" s="164">
        <v>14</v>
      </c>
      <c r="O23" s="164">
        <v>15</v>
      </c>
      <c r="P23" s="164">
        <v>16</v>
      </c>
      <c r="Q23" s="164">
        <v>17</v>
      </c>
      <c r="R23" s="164">
        <v>18</v>
      </c>
      <c r="S23" s="164">
        <v>19</v>
      </c>
      <c r="T23" s="164">
        <v>20</v>
      </c>
      <c r="U23" s="164">
        <v>21</v>
      </c>
    </row>
    <row r="24" spans="1:24" ht="47.25" customHeight="1" x14ac:dyDescent="0.25">
      <c r="A24" s="55">
        <v>1</v>
      </c>
      <c r="B24" s="54" t="s">
        <v>190</v>
      </c>
      <c r="C24" s="429">
        <f>C27</f>
        <v>3.811896</v>
      </c>
      <c r="D24" s="429" t="str">
        <f t="shared" ref="D24:U24" si="0">D27</f>
        <v>-</v>
      </c>
      <c r="E24" s="429">
        <f t="shared" si="0"/>
        <v>3.811896</v>
      </c>
      <c r="F24" s="429">
        <f t="shared" si="0"/>
        <v>3.811896</v>
      </c>
      <c r="G24" s="429" t="str">
        <f t="shared" si="0"/>
        <v>-</v>
      </c>
      <c r="H24" s="429" t="str">
        <f t="shared" ref="H24:I24" si="1">H27</f>
        <v>-</v>
      </c>
      <c r="I24" s="429" t="str">
        <f t="shared" si="1"/>
        <v>-</v>
      </c>
      <c r="J24" s="429" t="str">
        <f t="shared" si="0"/>
        <v>-</v>
      </c>
      <c r="K24" s="429" t="str">
        <f t="shared" si="0"/>
        <v>-</v>
      </c>
      <c r="L24" s="429" t="str">
        <f t="shared" si="0"/>
        <v>-</v>
      </c>
      <c r="M24" s="429" t="str">
        <f t="shared" si="0"/>
        <v>-</v>
      </c>
      <c r="N24" s="429">
        <f>N27</f>
        <v>3.811896</v>
      </c>
      <c r="O24" s="429" t="str">
        <f>O27</f>
        <v>IV</v>
      </c>
      <c r="P24" s="429" t="str">
        <f t="shared" si="0"/>
        <v>-</v>
      </c>
      <c r="Q24" s="429" t="str">
        <f t="shared" si="0"/>
        <v>-</v>
      </c>
      <c r="R24" s="429" t="str">
        <f t="shared" si="0"/>
        <v>-</v>
      </c>
      <c r="S24" s="429" t="str">
        <f t="shared" si="0"/>
        <v>-</v>
      </c>
      <c r="T24" s="429">
        <f t="shared" si="0"/>
        <v>3.811896</v>
      </c>
      <c r="U24" s="54" t="str">
        <f t="shared" si="0"/>
        <v>-</v>
      </c>
    </row>
    <row r="25" spans="1:24" ht="24" customHeight="1" x14ac:dyDescent="0.25">
      <c r="A25" s="53" t="s">
        <v>189</v>
      </c>
      <c r="B25" s="33" t="s">
        <v>188</v>
      </c>
      <c r="C25" s="429" t="s">
        <v>328</v>
      </c>
      <c r="D25" s="429" t="s">
        <v>328</v>
      </c>
      <c r="E25" s="429" t="s">
        <v>328</v>
      </c>
      <c r="F25" s="429" t="s">
        <v>328</v>
      </c>
      <c r="G25" s="429" t="s">
        <v>328</v>
      </c>
      <c r="H25" s="429" t="s">
        <v>328</v>
      </c>
      <c r="I25" s="429" t="s">
        <v>328</v>
      </c>
      <c r="J25" s="429" t="s">
        <v>328</v>
      </c>
      <c r="K25" s="429" t="s">
        <v>328</v>
      </c>
      <c r="L25" s="429" t="s">
        <v>328</v>
      </c>
      <c r="M25" s="429" t="s">
        <v>328</v>
      </c>
      <c r="N25" s="429" t="s">
        <v>328</v>
      </c>
      <c r="O25" s="429" t="s">
        <v>328</v>
      </c>
      <c r="P25" s="429" t="s">
        <v>328</v>
      </c>
      <c r="Q25" s="429" t="s">
        <v>328</v>
      </c>
      <c r="R25" s="429" t="s">
        <v>328</v>
      </c>
      <c r="S25" s="429" t="s">
        <v>328</v>
      </c>
      <c r="T25" s="429" t="s">
        <v>328</v>
      </c>
      <c r="U25" s="54" t="s">
        <v>328</v>
      </c>
    </row>
    <row r="26" spans="1:24" x14ac:dyDescent="0.25">
      <c r="A26" s="53" t="s">
        <v>187</v>
      </c>
      <c r="B26" s="33" t="s">
        <v>186</v>
      </c>
      <c r="C26" s="429" t="s">
        <v>328</v>
      </c>
      <c r="D26" s="429" t="s">
        <v>328</v>
      </c>
      <c r="E26" s="429" t="s">
        <v>328</v>
      </c>
      <c r="F26" s="429" t="s">
        <v>328</v>
      </c>
      <c r="G26" s="429" t="s">
        <v>328</v>
      </c>
      <c r="H26" s="429" t="s">
        <v>328</v>
      </c>
      <c r="I26" s="429" t="s">
        <v>328</v>
      </c>
      <c r="J26" s="429" t="s">
        <v>328</v>
      </c>
      <c r="K26" s="429" t="s">
        <v>328</v>
      </c>
      <c r="L26" s="429" t="s">
        <v>328</v>
      </c>
      <c r="M26" s="429" t="s">
        <v>328</v>
      </c>
      <c r="N26" s="429" t="s">
        <v>328</v>
      </c>
      <c r="O26" s="429" t="s">
        <v>328</v>
      </c>
      <c r="P26" s="429" t="s">
        <v>328</v>
      </c>
      <c r="Q26" s="429" t="s">
        <v>328</v>
      </c>
      <c r="R26" s="429" t="s">
        <v>328</v>
      </c>
      <c r="S26" s="429" t="s">
        <v>328</v>
      </c>
      <c r="T26" s="429" t="s">
        <v>328</v>
      </c>
      <c r="U26" s="54" t="s">
        <v>328</v>
      </c>
    </row>
    <row r="27" spans="1:24" ht="31.5" x14ac:dyDescent="0.25">
      <c r="A27" s="53" t="s">
        <v>185</v>
      </c>
      <c r="B27" s="33" t="s">
        <v>387</v>
      </c>
      <c r="C27" s="429">
        <f>3.811896</f>
        <v>3.811896</v>
      </c>
      <c r="D27" s="429" t="s">
        <v>328</v>
      </c>
      <c r="E27" s="429">
        <f>C27</f>
        <v>3.811896</v>
      </c>
      <c r="F27" s="429">
        <f>E27</f>
        <v>3.811896</v>
      </c>
      <c r="G27" s="429" t="s">
        <v>328</v>
      </c>
      <c r="H27" s="429" t="s">
        <v>328</v>
      </c>
      <c r="I27" s="429" t="s">
        <v>328</v>
      </c>
      <c r="J27" s="429" t="s">
        <v>328</v>
      </c>
      <c r="K27" s="429" t="s">
        <v>328</v>
      </c>
      <c r="L27" s="429" t="s">
        <v>328</v>
      </c>
      <c r="M27" s="429" t="s">
        <v>328</v>
      </c>
      <c r="N27" s="429">
        <f>F27</f>
        <v>3.811896</v>
      </c>
      <c r="O27" s="429" t="str">
        <f>O30</f>
        <v>IV</v>
      </c>
      <c r="P27" s="429" t="s">
        <v>328</v>
      </c>
      <c r="Q27" s="429" t="s">
        <v>328</v>
      </c>
      <c r="R27" s="429" t="s">
        <v>328</v>
      </c>
      <c r="S27" s="429" t="s">
        <v>328</v>
      </c>
      <c r="T27" s="429">
        <f>N27</f>
        <v>3.811896</v>
      </c>
      <c r="U27" s="54" t="s">
        <v>328</v>
      </c>
    </row>
    <row r="28" spans="1:24" x14ac:dyDescent="0.25">
      <c r="A28" s="53" t="s">
        <v>184</v>
      </c>
      <c r="B28" s="33" t="s">
        <v>183</v>
      </c>
      <c r="C28" s="54" t="s">
        <v>328</v>
      </c>
      <c r="D28" s="54" t="s">
        <v>328</v>
      </c>
      <c r="E28" s="54" t="s">
        <v>328</v>
      </c>
      <c r="F28" s="54" t="s">
        <v>328</v>
      </c>
      <c r="G28" s="54" t="s">
        <v>328</v>
      </c>
      <c r="H28" s="54" t="s">
        <v>328</v>
      </c>
      <c r="I28" s="54" t="s">
        <v>328</v>
      </c>
      <c r="J28" s="54" t="s">
        <v>328</v>
      </c>
      <c r="K28" s="54" t="s">
        <v>328</v>
      </c>
      <c r="L28" s="54" t="s">
        <v>328</v>
      </c>
      <c r="M28" s="54" t="s">
        <v>328</v>
      </c>
      <c r="N28" s="54" t="s">
        <v>328</v>
      </c>
      <c r="O28" s="54" t="s">
        <v>328</v>
      </c>
      <c r="P28" s="54" t="s">
        <v>328</v>
      </c>
      <c r="Q28" s="54" t="s">
        <v>328</v>
      </c>
      <c r="R28" s="54" t="s">
        <v>328</v>
      </c>
      <c r="S28" s="54" t="s">
        <v>328</v>
      </c>
      <c r="T28" s="54" t="s">
        <v>328</v>
      </c>
      <c r="U28" s="54" t="s">
        <v>328</v>
      </c>
    </row>
    <row r="29" spans="1:24" x14ac:dyDescent="0.25">
      <c r="A29" s="53" t="s">
        <v>182</v>
      </c>
      <c r="B29" s="174" t="s">
        <v>181</v>
      </c>
      <c r="C29" s="54" t="s">
        <v>328</v>
      </c>
      <c r="D29" s="54" t="str">
        <f>C29</f>
        <v>-</v>
      </c>
      <c r="E29" s="54" t="s">
        <v>328</v>
      </c>
      <c r="F29" s="54" t="s">
        <v>328</v>
      </c>
      <c r="G29" s="54" t="s">
        <v>328</v>
      </c>
      <c r="H29" s="54" t="str">
        <f t="shared" ref="H29:I29" si="2">L29</f>
        <v>-</v>
      </c>
      <c r="I29" s="54" t="str">
        <f t="shared" si="2"/>
        <v>-</v>
      </c>
      <c r="J29" s="54" t="str">
        <f>N29</f>
        <v>-</v>
      </c>
      <c r="K29" s="54" t="str">
        <f>O29</f>
        <v>-</v>
      </c>
      <c r="L29" s="54" t="s">
        <v>328</v>
      </c>
      <c r="M29" s="54" t="s">
        <v>328</v>
      </c>
      <c r="N29" s="54" t="s">
        <v>328</v>
      </c>
      <c r="O29" s="54" t="s">
        <v>328</v>
      </c>
      <c r="P29" s="54" t="s">
        <v>328</v>
      </c>
      <c r="Q29" s="54" t="s">
        <v>328</v>
      </c>
      <c r="R29" s="54" t="s">
        <v>328</v>
      </c>
      <c r="S29" s="54" t="s">
        <v>328</v>
      </c>
      <c r="T29" s="54" t="str">
        <f>N29</f>
        <v>-</v>
      </c>
      <c r="U29" s="54" t="s">
        <v>328</v>
      </c>
    </row>
    <row r="30" spans="1:24" ht="47.25" x14ac:dyDescent="0.25">
      <c r="A30" s="55" t="s">
        <v>64</v>
      </c>
      <c r="B30" s="54" t="s">
        <v>180</v>
      </c>
      <c r="C30" s="429">
        <f>C32</f>
        <v>3.17658</v>
      </c>
      <c r="D30" s="429" t="str">
        <f t="shared" ref="D30:T30" si="3">D32</f>
        <v>-</v>
      </c>
      <c r="E30" s="429">
        <f t="shared" si="3"/>
        <v>3.17658</v>
      </c>
      <c r="F30" s="429">
        <f t="shared" si="3"/>
        <v>3.17658</v>
      </c>
      <c r="G30" s="429" t="str">
        <f t="shared" si="3"/>
        <v>-</v>
      </c>
      <c r="H30" s="429" t="str">
        <f t="shared" ref="H30:I30" si="4">H32</f>
        <v>-</v>
      </c>
      <c r="I30" s="429" t="str">
        <f t="shared" si="4"/>
        <v>-</v>
      </c>
      <c r="J30" s="429" t="str">
        <f t="shared" si="3"/>
        <v>-</v>
      </c>
      <c r="K30" s="429" t="str">
        <f t="shared" si="3"/>
        <v>-</v>
      </c>
      <c r="L30" s="429" t="str">
        <f t="shared" si="3"/>
        <v>-</v>
      </c>
      <c r="M30" s="429" t="str">
        <f t="shared" si="3"/>
        <v>-</v>
      </c>
      <c r="N30" s="429">
        <f>N32</f>
        <v>3.17658</v>
      </c>
      <c r="O30" s="429" t="s">
        <v>501</v>
      </c>
      <c r="P30" s="429" t="str">
        <f t="shared" si="3"/>
        <v>-</v>
      </c>
      <c r="Q30" s="429" t="str">
        <f t="shared" si="3"/>
        <v>-</v>
      </c>
      <c r="R30" s="429" t="str">
        <f t="shared" si="3"/>
        <v>-</v>
      </c>
      <c r="S30" s="429" t="str">
        <f t="shared" si="3"/>
        <v>-</v>
      </c>
      <c r="T30" s="429">
        <f t="shared" si="3"/>
        <v>3.17658</v>
      </c>
      <c r="U30" s="54" t="s">
        <v>328</v>
      </c>
    </row>
    <row r="31" spans="1:24" x14ac:dyDescent="0.25">
      <c r="A31" s="55" t="s">
        <v>179</v>
      </c>
      <c r="B31" s="33" t="s">
        <v>178</v>
      </c>
      <c r="C31" s="429" t="s">
        <v>328</v>
      </c>
      <c r="D31" s="429" t="s">
        <v>328</v>
      </c>
      <c r="E31" s="429" t="s">
        <v>328</v>
      </c>
      <c r="F31" s="429" t="s">
        <v>328</v>
      </c>
      <c r="G31" s="429" t="s">
        <v>328</v>
      </c>
      <c r="H31" s="429" t="s">
        <v>328</v>
      </c>
      <c r="I31" s="429" t="s">
        <v>328</v>
      </c>
      <c r="J31" s="429" t="s">
        <v>328</v>
      </c>
      <c r="K31" s="429" t="s">
        <v>328</v>
      </c>
      <c r="L31" s="429" t="s">
        <v>328</v>
      </c>
      <c r="M31" s="429" t="s">
        <v>328</v>
      </c>
      <c r="N31" s="429" t="s">
        <v>328</v>
      </c>
      <c r="O31" s="429" t="s">
        <v>328</v>
      </c>
      <c r="P31" s="429" t="s">
        <v>328</v>
      </c>
      <c r="Q31" s="429" t="s">
        <v>328</v>
      </c>
      <c r="R31" s="429" t="s">
        <v>328</v>
      </c>
      <c r="S31" s="429" t="s">
        <v>328</v>
      </c>
      <c r="T31" s="429" t="s">
        <v>328</v>
      </c>
      <c r="U31" s="54" t="s">
        <v>328</v>
      </c>
    </row>
    <row r="32" spans="1:24" ht="31.5" x14ac:dyDescent="0.25">
      <c r="A32" s="55" t="s">
        <v>177</v>
      </c>
      <c r="B32" s="33" t="s">
        <v>176</v>
      </c>
      <c r="C32" s="429">
        <v>3.17658</v>
      </c>
      <c r="D32" s="429" t="s">
        <v>328</v>
      </c>
      <c r="E32" s="429">
        <f>C32</f>
        <v>3.17658</v>
      </c>
      <c r="F32" s="429">
        <f>E32</f>
        <v>3.17658</v>
      </c>
      <c r="G32" s="429" t="s">
        <v>328</v>
      </c>
      <c r="H32" s="429" t="s">
        <v>328</v>
      </c>
      <c r="I32" s="429" t="s">
        <v>328</v>
      </c>
      <c r="J32" s="429" t="s">
        <v>328</v>
      </c>
      <c r="K32" s="429" t="s">
        <v>328</v>
      </c>
      <c r="L32" s="429" t="s">
        <v>328</v>
      </c>
      <c r="M32" s="429" t="s">
        <v>328</v>
      </c>
      <c r="N32" s="429">
        <f>F32</f>
        <v>3.17658</v>
      </c>
      <c r="O32" s="429" t="s">
        <v>501</v>
      </c>
      <c r="P32" s="429" t="s">
        <v>328</v>
      </c>
      <c r="Q32" s="429" t="s">
        <v>328</v>
      </c>
      <c r="R32" s="429" t="s">
        <v>328</v>
      </c>
      <c r="S32" s="429" t="s">
        <v>328</v>
      </c>
      <c r="T32" s="429">
        <f>N32</f>
        <v>3.17658</v>
      </c>
      <c r="U32" s="54" t="s">
        <v>328</v>
      </c>
    </row>
    <row r="33" spans="1:21" x14ac:dyDescent="0.25">
      <c r="A33" s="55" t="s">
        <v>175</v>
      </c>
      <c r="B33" s="33" t="s">
        <v>174</v>
      </c>
      <c r="C33" s="54"/>
      <c r="D33" s="54"/>
      <c r="E33" s="54" t="s">
        <v>328</v>
      </c>
      <c r="F33" s="54" t="s">
        <v>328</v>
      </c>
      <c r="G33" s="54" t="s">
        <v>328</v>
      </c>
      <c r="H33" s="54" t="s">
        <v>328</v>
      </c>
      <c r="I33" s="54" t="s">
        <v>328</v>
      </c>
      <c r="J33" s="54" t="s">
        <v>328</v>
      </c>
      <c r="K33" s="54" t="s">
        <v>328</v>
      </c>
      <c r="L33" s="54" t="s">
        <v>328</v>
      </c>
      <c r="M33" s="54" t="s">
        <v>328</v>
      </c>
      <c r="N33" s="54" t="s">
        <v>328</v>
      </c>
      <c r="O33" s="54" t="s">
        <v>328</v>
      </c>
      <c r="P33" s="54" t="s">
        <v>328</v>
      </c>
      <c r="Q33" s="54" t="s">
        <v>328</v>
      </c>
      <c r="R33" s="54" t="s">
        <v>328</v>
      </c>
      <c r="S33" s="54" t="s">
        <v>328</v>
      </c>
      <c r="T33" s="54" t="str">
        <f>H33</f>
        <v>-</v>
      </c>
      <c r="U33" s="54" t="s">
        <v>328</v>
      </c>
    </row>
    <row r="34" spans="1:21" x14ac:dyDescent="0.25">
      <c r="A34" s="55" t="s">
        <v>173</v>
      </c>
      <c r="B34" s="33" t="s">
        <v>172</v>
      </c>
      <c r="C34" s="54" t="s">
        <v>328</v>
      </c>
      <c r="D34" s="54" t="s">
        <v>328</v>
      </c>
      <c r="E34" s="54" t="s">
        <v>328</v>
      </c>
      <c r="F34" s="54" t="s">
        <v>328</v>
      </c>
      <c r="G34" s="54" t="s">
        <v>328</v>
      </c>
      <c r="H34" s="54" t="s">
        <v>328</v>
      </c>
      <c r="I34" s="54" t="s">
        <v>328</v>
      </c>
      <c r="J34" s="54" t="s">
        <v>328</v>
      </c>
      <c r="K34" s="54" t="s">
        <v>328</v>
      </c>
      <c r="L34" s="54" t="s">
        <v>328</v>
      </c>
      <c r="M34" s="54" t="s">
        <v>328</v>
      </c>
      <c r="N34" s="54" t="s">
        <v>328</v>
      </c>
      <c r="O34" s="54" t="s">
        <v>328</v>
      </c>
      <c r="P34" s="54" t="s">
        <v>328</v>
      </c>
      <c r="Q34" s="54" t="s">
        <v>328</v>
      </c>
      <c r="R34" s="54" t="s">
        <v>328</v>
      </c>
      <c r="S34" s="54" t="s">
        <v>328</v>
      </c>
      <c r="T34" s="54" t="s">
        <v>328</v>
      </c>
      <c r="U34" s="54" t="s">
        <v>328</v>
      </c>
    </row>
    <row r="35" spans="1:21" ht="31.5" x14ac:dyDescent="0.25">
      <c r="A35" s="55" t="s">
        <v>63</v>
      </c>
      <c r="B35" s="54" t="s">
        <v>171</v>
      </c>
      <c r="C35" s="54" t="s">
        <v>328</v>
      </c>
      <c r="D35" s="54" t="s">
        <v>328</v>
      </c>
      <c r="E35" s="54" t="s">
        <v>328</v>
      </c>
      <c r="F35" s="54" t="s">
        <v>328</v>
      </c>
      <c r="G35" s="54" t="s">
        <v>328</v>
      </c>
      <c r="H35" s="54" t="s">
        <v>328</v>
      </c>
      <c r="I35" s="54" t="s">
        <v>328</v>
      </c>
      <c r="J35" s="54" t="s">
        <v>328</v>
      </c>
      <c r="K35" s="54" t="s">
        <v>328</v>
      </c>
      <c r="L35" s="54" t="s">
        <v>328</v>
      </c>
      <c r="M35" s="54" t="s">
        <v>328</v>
      </c>
      <c r="N35" s="54" t="s">
        <v>328</v>
      </c>
      <c r="O35" s="54" t="s">
        <v>328</v>
      </c>
      <c r="P35" s="54" t="s">
        <v>328</v>
      </c>
      <c r="Q35" s="54" t="s">
        <v>328</v>
      </c>
      <c r="R35" s="54" t="s">
        <v>328</v>
      </c>
      <c r="S35" s="54" t="s">
        <v>328</v>
      </c>
      <c r="T35" s="54" t="s">
        <v>328</v>
      </c>
      <c r="U35" s="54" t="s">
        <v>328</v>
      </c>
    </row>
    <row r="36" spans="1:21" ht="31.5" x14ac:dyDescent="0.25">
      <c r="A36" s="53" t="s">
        <v>170</v>
      </c>
      <c r="B36" s="175" t="s">
        <v>169</v>
      </c>
      <c r="C36" s="54" t="s">
        <v>328</v>
      </c>
      <c r="D36" s="54" t="s">
        <v>328</v>
      </c>
      <c r="E36" s="54" t="s">
        <v>328</v>
      </c>
      <c r="F36" s="54" t="s">
        <v>328</v>
      </c>
      <c r="G36" s="54" t="s">
        <v>328</v>
      </c>
      <c r="H36" s="54" t="s">
        <v>328</v>
      </c>
      <c r="I36" s="54" t="s">
        <v>328</v>
      </c>
      <c r="J36" s="54" t="s">
        <v>328</v>
      </c>
      <c r="K36" s="54" t="s">
        <v>328</v>
      </c>
      <c r="L36" s="54" t="s">
        <v>328</v>
      </c>
      <c r="M36" s="54" t="s">
        <v>328</v>
      </c>
      <c r="N36" s="54" t="s">
        <v>328</v>
      </c>
      <c r="O36" s="54" t="s">
        <v>328</v>
      </c>
      <c r="P36" s="54" t="s">
        <v>328</v>
      </c>
      <c r="Q36" s="54" t="s">
        <v>328</v>
      </c>
      <c r="R36" s="54" t="s">
        <v>328</v>
      </c>
      <c r="S36" s="54" t="s">
        <v>328</v>
      </c>
      <c r="T36" s="54" t="s">
        <v>328</v>
      </c>
      <c r="U36" s="54" t="s">
        <v>328</v>
      </c>
    </row>
    <row r="37" spans="1:21" x14ac:dyDescent="0.25">
      <c r="A37" s="53" t="s">
        <v>168</v>
      </c>
      <c r="B37" s="175" t="s">
        <v>158</v>
      </c>
      <c r="C37" s="54" t="s">
        <v>328</v>
      </c>
      <c r="D37" s="54" t="s">
        <v>328</v>
      </c>
      <c r="E37" s="54" t="s">
        <v>328</v>
      </c>
      <c r="F37" s="54" t="s">
        <v>328</v>
      </c>
      <c r="G37" s="54" t="s">
        <v>328</v>
      </c>
      <c r="H37" s="54" t="s">
        <v>328</v>
      </c>
      <c r="I37" s="54" t="s">
        <v>328</v>
      </c>
      <c r="J37" s="54" t="s">
        <v>328</v>
      </c>
      <c r="K37" s="54" t="s">
        <v>328</v>
      </c>
      <c r="L37" s="54" t="s">
        <v>328</v>
      </c>
      <c r="M37" s="54" t="s">
        <v>328</v>
      </c>
      <c r="N37" s="54" t="s">
        <v>328</v>
      </c>
      <c r="O37" s="54" t="s">
        <v>328</v>
      </c>
      <c r="P37" s="54" t="s">
        <v>328</v>
      </c>
      <c r="Q37" s="54" t="s">
        <v>328</v>
      </c>
      <c r="R37" s="54" t="s">
        <v>328</v>
      </c>
      <c r="S37" s="54" t="s">
        <v>328</v>
      </c>
      <c r="T37" s="54" t="s">
        <v>328</v>
      </c>
      <c r="U37" s="54" t="s">
        <v>328</v>
      </c>
    </row>
    <row r="38" spans="1:21" x14ac:dyDescent="0.25">
      <c r="A38" s="53" t="s">
        <v>167</v>
      </c>
      <c r="B38" s="175" t="s">
        <v>156</v>
      </c>
      <c r="C38" s="54" t="s">
        <v>328</v>
      </c>
      <c r="D38" s="54" t="s">
        <v>328</v>
      </c>
      <c r="E38" s="54" t="s">
        <v>328</v>
      </c>
      <c r="F38" s="54" t="s">
        <v>328</v>
      </c>
      <c r="G38" s="54" t="s">
        <v>328</v>
      </c>
      <c r="H38" s="54" t="s">
        <v>328</v>
      </c>
      <c r="I38" s="54" t="s">
        <v>328</v>
      </c>
      <c r="J38" s="54" t="s">
        <v>328</v>
      </c>
      <c r="K38" s="54" t="s">
        <v>328</v>
      </c>
      <c r="L38" s="54" t="s">
        <v>328</v>
      </c>
      <c r="M38" s="54" t="s">
        <v>328</v>
      </c>
      <c r="N38" s="54" t="s">
        <v>328</v>
      </c>
      <c r="O38" s="54" t="s">
        <v>328</v>
      </c>
      <c r="P38" s="54" t="s">
        <v>328</v>
      </c>
      <c r="Q38" s="54" t="s">
        <v>328</v>
      </c>
      <c r="R38" s="54" t="s">
        <v>328</v>
      </c>
      <c r="S38" s="54" t="s">
        <v>328</v>
      </c>
      <c r="T38" s="54" t="s">
        <v>328</v>
      </c>
      <c r="U38" s="54" t="s">
        <v>328</v>
      </c>
    </row>
    <row r="39" spans="1:21" ht="31.5" x14ac:dyDescent="0.25">
      <c r="A39" s="53" t="s">
        <v>166</v>
      </c>
      <c r="B39" s="33" t="s">
        <v>154</v>
      </c>
      <c r="C39" s="54" t="s">
        <v>328</v>
      </c>
      <c r="D39" s="54" t="s">
        <v>328</v>
      </c>
      <c r="E39" s="54" t="s">
        <v>328</v>
      </c>
      <c r="F39" s="54" t="s">
        <v>328</v>
      </c>
      <c r="G39" s="54" t="s">
        <v>328</v>
      </c>
      <c r="H39" s="54" t="s">
        <v>328</v>
      </c>
      <c r="I39" s="54" t="s">
        <v>328</v>
      </c>
      <c r="J39" s="54" t="s">
        <v>328</v>
      </c>
      <c r="K39" s="54" t="s">
        <v>328</v>
      </c>
      <c r="L39" s="54" t="s">
        <v>328</v>
      </c>
      <c r="M39" s="54" t="s">
        <v>328</v>
      </c>
      <c r="N39" s="54" t="s">
        <v>328</v>
      </c>
      <c r="O39" s="54" t="s">
        <v>328</v>
      </c>
      <c r="P39" s="54" t="s">
        <v>328</v>
      </c>
      <c r="Q39" s="54" t="s">
        <v>328</v>
      </c>
      <c r="R39" s="54" t="s">
        <v>328</v>
      </c>
      <c r="S39" s="54" t="s">
        <v>328</v>
      </c>
      <c r="T39" s="54" t="s">
        <v>328</v>
      </c>
      <c r="U39" s="54" t="s">
        <v>328</v>
      </c>
    </row>
    <row r="40" spans="1:21" ht="31.5" x14ac:dyDescent="0.25">
      <c r="A40" s="53" t="s">
        <v>165</v>
      </c>
      <c r="B40" s="33" t="s">
        <v>152</v>
      </c>
      <c r="C40" s="54" t="s">
        <v>328</v>
      </c>
      <c r="D40" s="54" t="s">
        <v>328</v>
      </c>
      <c r="E40" s="54" t="s">
        <v>328</v>
      </c>
      <c r="F40" s="54" t="s">
        <v>328</v>
      </c>
      <c r="G40" s="54" t="s">
        <v>328</v>
      </c>
      <c r="H40" s="54" t="s">
        <v>328</v>
      </c>
      <c r="I40" s="54" t="s">
        <v>328</v>
      </c>
      <c r="J40" s="54" t="s">
        <v>328</v>
      </c>
      <c r="K40" s="54" t="s">
        <v>328</v>
      </c>
      <c r="L40" s="54" t="s">
        <v>328</v>
      </c>
      <c r="M40" s="54" t="s">
        <v>328</v>
      </c>
      <c r="N40" s="54" t="s">
        <v>328</v>
      </c>
      <c r="O40" s="54" t="s">
        <v>328</v>
      </c>
      <c r="P40" s="54" t="s">
        <v>328</v>
      </c>
      <c r="Q40" s="54" t="s">
        <v>328</v>
      </c>
      <c r="R40" s="54" t="s">
        <v>328</v>
      </c>
      <c r="S40" s="54" t="s">
        <v>328</v>
      </c>
      <c r="T40" s="54" t="s">
        <v>328</v>
      </c>
      <c r="U40" s="54" t="s">
        <v>328</v>
      </c>
    </row>
    <row r="41" spans="1:21" x14ac:dyDescent="0.25">
      <c r="A41" s="53" t="s">
        <v>164</v>
      </c>
      <c r="B41" s="33" t="s">
        <v>150</v>
      </c>
      <c r="C41" s="54" t="s">
        <v>328</v>
      </c>
      <c r="D41" s="54" t="s">
        <v>328</v>
      </c>
      <c r="E41" s="54" t="s">
        <v>328</v>
      </c>
      <c r="F41" s="54" t="s">
        <v>328</v>
      </c>
      <c r="G41" s="54" t="s">
        <v>328</v>
      </c>
      <c r="H41" s="54" t="s">
        <v>328</v>
      </c>
      <c r="I41" s="54" t="s">
        <v>328</v>
      </c>
      <c r="J41" s="54" t="s">
        <v>328</v>
      </c>
      <c r="K41" s="54" t="s">
        <v>328</v>
      </c>
      <c r="L41" s="54" t="s">
        <v>328</v>
      </c>
      <c r="M41" s="54" t="s">
        <v>328</v>
      </c>
      <c r="N41" s="54" t="s">
        <v>328</v>
      </c>
      <c r="O41" s="54" t="s">
        <v>328</v>
      </c>
      <c r="P41" s="54" t="s">
        <v>328</v>
      </c>
      <c r="Q41" s="54" t="s">
        <v>328</v>
      </c>
      <c r="R41" s="54" t="s">
        <v>328</v>
      </c>
      <c r="S41" s="54" t="s">
        <v>328</v>
      </c>
      <c r="T41" s="54" t="s">
        <v>328</v>
      </c>
      <c r="U41" s="54" t="s">
        <v>328</v>
      </c>
    </row>
    <row r="42" spans="1:21" ht="18.75" x14ac:dyDescent="0.25">
      <c r="A42" s="53" t="s">
        <v>163</v>
      </c>
      <c r="B42" s="175" t="s">
        <v>502</v>
      </c>
      <c r="C42" s="54" t="s">
        <v>328</v>
      </c>
      <c r="D42" s="54" t="s">
        <v>328</v>
      </c>
      <c r="E42" s="54" t="s">
        <v>328</v>
      </c>
      <c r="F42" s="54" t="s">
        <v>328</v>
      </c>
      <c r="G42" s="54" t="s">
        <v>328</v>
      </c>
      <c r="H42" s="54" t="s">
        <v>328</v>
      </c>
      <c r="I42" s="54" t="s">
        <v>328</v>
      </c>
      <c r="J42" s="54" t="s">
        <v>328</v>
      </c>
      <c r="K42" s="54" t="s">
        <v>328</v>
      </c>
      <c r="L42" s="54" t="s">
        <v>328</v>
      </c>
      <c r="M42" s="54" t="s">
        <v>328</v>
      </c>
      <c r="N42" s="54">
        <v>2</v>
      </c>
      <c r="O42" s="54" t="s">
        <v>328</v>
      </c>
      <c r="P42" s="54" t="s">
        <v>328</v>
      </c>
      <c r="Q42" s="54" t="s">
        <v>328</v>
      </c>
      <c r="R42" s="54" t="s">
        <v>328</v>
      </c>
      <c r="S42" s="54" t="s">
        <v>328</v>
      </c>
      <c r="T42" s="54">
        <v>2</v>
      </c>
      <c r="U42" s="54" t="s">
        <v>328</v>
      </c>
    </row>
    <row r="43" spans="1:21" x14ac:dyDescent="0.25">
      <c r="A43" s="55" t="s">
        <v>62</v>
      </c>
      <c r="B43" s="54" t="s">
        <v>162</v>
      </c>
      <c r="C43" s="54" t="s">
        <v>328</v>
      </c>
      <c r="D43" s="54" t="s">
        <v>328</v>
      </c>
      <c r="E43" s="54" t="s">
        <v>328</v>
      </c>
      <c r="F43" s="54" t="s">
        <v>328</v>
      </c>
      <c r="G43" s="54" t="s">
        <v>328</v>
      </c>
      <c r="H43" s="54" t="s">
        <v>328</v>
      </c>
      <c r="I43" s="54" t="s">
        <v>328</v>
      </c>
      <c r="J43" s="54" t="s">
        <v>328</v>
      </c>
      <c r="K43" s="54" t="s">
        <v>328</v>
      </c>
      <c r="L43" s="54" t="s">
        <v>328</v>
      </c>
      <c r="M43" s="54" t="s">
        <v>328</v>
      </c>
      <c r="N43" s="54" t="s">
        <v>328</v>
      </c>
      <c r="O43" s="54" t="s">
        <v>328</v>
      </c>
      <c r="P43" s="54" t="s">
        <v>328</v>
      </c>
      <c r="Q43" s="54" t="s">
        <v>328</v>
      </c>
      <c r="R43" s="54" t="s">
        <v>328</v>
      </c>
      <c r="S43" s="54" t="s">
        <v>328</v>
      </c>
      <c r="T43" s="54" t="s">
        <v>328</v>
      </c>
      <c r="U43" s="54" t="s">
        <v>328</v>
      </c>
    </row>
    <row r="44" spans="1:21" x14ac:dyDescent="0.25">
      <c r="A44" s="53" t="s">
        <v>161</v>
      </c>
      <c r="B44" s="33" t="s">
        <v>160</v>
      </c>
      <c r="C44" s="54" t="s">
        <v>328</v>
      </c>
      <c r="D44" s="54" t="s">
        <v>328</v>
      </c>
      <c r="E44" s="54" t="s">
        <v>328</v>
      </c>
      <c r="F44" s="54" t="s">
        <v>328</v>
      </c>
      <c r="G44" s="54" t="s">
        <v>328</v>
      </c>
      <c r="H44" s="54" t="s">
        <v>328</v>
      </c>
      <c r="I44" s="54" t="s">
        <v>328</v>
      </c>
      <c r="J44" s="54" t="s">
        <v>328</v>
      </c>
      <c r="K44" s="54" t="s">
        <v>328</v>
      </c>
      <c r="L44" s="54" t="s">
        <v>328</v>
      </c>
      <c r="M44" s="54" t="s">
        <v>328</v>
      </c>
      <c r="N44" s="54" t="s">
        <v>328</v>
      </c>
      <c r="O44" s="54" t="s">
        <v>328</v>
      </c>
      <c r="P44" s="54" t="s">
        <v>328</v>
      </c>
      <c r="Q44" s="54" t="s">
        <v>328</v>
      </c>
      <c r="R44" s="54" t="s">
        <v>328</v>
      </c>
      <c r="S44" s="54" t="s">
        <v>328</v>
      </c>
      <c r="T44" s="54" t="s">
        <v>328</v>
      </c>
      <c r="U44" s="54" t="s">
        <v>328</v>
      </c>
    </row>
    <row r="45" spans="1:21" x14ac:dyDescent="0.25">
      <c r="A45" s="53" t="s">
        <v>159</v>
      </c>
      <c r="B45" s="33" t="s">
        <v>158</v>
      </c>
      <c r="C45" s="54" t="s">
        <v>328</v>
      </c>
      <c r="D45" s="54" t="s">
        <v>328</v>
      </c>
      <c r="E45" s="54" t="s">
        <v>328</v>
      </c>
      <c r="F45" s="54" t="s">
        <v>328</v>
      </c>
      <c r="G45" s="54" t="s">
        <v>328</v>
      </c>
      <c r="H45" s="54" t="s">
        <v>328</v>
      </c>
      <c r="I45" s="54" t="s">
        <v>328</v>
      </c>
      <c r="J45" s="54" t="s">
        <v>328</v>
      </c>
      <c r="K45" s="54" t="s">
        <v>328</v>
      </c>
      <c r="L45" s="54" t="s">
        <v>328</v>
      </c>
      <c r="M45" s="54" t="s">
        <v>328</v>
      </c>
      <c r="N45" s="54" t="s">
        <v>328</v>
      </c>
      <c r="O45" s="54" t="s">
        <v>328</v>
      </c>
      <c r="P45" s="54" t="s">
        <v>328</v>
      </c>
      <c r="Q45" s="54" t="s">
        <v>328</v>
      </c>
      <c r="R45" s="54" t="s">
        <v>328</v>
      </c>
      <c r="S45" s="54" t="s">
        <v>328</v>
      </c>
      <c r="T45" s="54" t="s">
        <v>328</v>
      </c>
      <c r="U45" s="54" t="s">
        <v>328</v>
      </c>
    </row>
    <row r="46" spans="1:21" x14ac:dyDescent="0.25">
      <c r="A46" s="53" t="s">
        <v>157</v>
      </c>
      <c r="B46" s="33" t="s">
        <v>156</v>
      </c>
      <c r="C46" s="54" t="s">
        <v>328</v>
      </c>
      <c r="D46" s="54" t="s">
        <v>328</v>
      </c>
      <c r="E46" s="54" t="s">
        <v>328</v>
      </c>
      <c r="F46" s="54" t="s">
        <v>328</v>
      </c>
      <c r="G46" s="54" t="s">
        <v>328</v>
      </c>
      <c r="H46" s="54" t="s">
        <v>328</v>
      </c>
      <c r="I46" s="54" t="s">
        <v>328</v>
      </c>
      <c r="J46" s="54" t="s">
        <v>328</v>
      </c>
      <c r="K46" s="54" t="s">
        <v>328</v>
      </c>
      <c r="L46" s="54" t="s">
        <v>328</v>
      </c>
      <c r="M46" s="54" t="s">
        <v>328</v>
      </c>
      <c r="N46" s="54" t="s">
        <v>328</v>
      </c>
      <c r="O46" s="54" t="s">
        <v>328</v>
      </c>
      <c r="P46" s="54" t="s">
        <v>328</v>
      </c>
      <c r="Q46" s="54" t="s">
        <v>328</v>
      </c>
      <c r="R46" s="54" t="s">
        <v>328</v>
      </c>
      <c r="S46" s="54" t="s">
        <v>328</v>
      </c>
      <c r="T46" s="54" t="s">
        <v>328</v>
      </c>
      <c r="U46" s="54" t="s">
        <v>328</v>
      </c>
    </row>
    <row r="47" spans="1:21" ht="31.5" x14ac:dyDescent="0.25">
      <c r="A47" s="53" t="s">
        <v>155</v>
      </c>
      <c r="B47" s="33" t="s">
        <v>154</v>
      </c>
      <c r="C47" s="54" t="s">
        <v>328</v>
      </c>
      <c r="D47" s="54" t="s">
        <v>328</v>
      </c>
      <c r="E47" s="54" t="s">
        <v>328</v>
      </c>
      <c r="F47" s="54" t="s">
        <v>328</v>
      </c>
      <c r="G47" s="54" t="s">
        <v>328</v>
      </c>
      <c r="H47" s="54" t="s">
        <v>328</v>
      </c>
      <c r="I47" s="54" t="s">
        <v>328</v>
      </c>
      <c r="J47" s="54" t="s">
        <v>328</v>
      </c>
      <c r="K47" s="54" t="s">
        <v>328</v>
      </c>
      <c r="L47" s="54" t="s">
        <v>328</v>
      </c>
      <c r="M47" s="54" t="s">
        <v>328</v>
      </c>
      <c r="N47" s="54" t="s">
        <v>328</v>
      </c>
      <c r="O47" s="54" t="s">
        <v>328</v>
      </c>
      <c r="P47" s="54" t="s">
        <v>328</v>
      </c>
      <c r="Q47" s="54" t="s">
        <v>328</v>
      </c>
      <c r="R47" s="54" t="s">
        <v>328</v>
      </c>
      <c r="S47" s="54" t="s">
        <v>328</v>
      </c>
      <c r="T47" s="54" t="s">
        <v>328</v>
      </c>
      <c r="U47" s="54" t="s">
        <v>328</v>
      </c>
    </row>
    <row r="48" spans="1:21" ht="31.5" x14ac:dyDescent="0.25">
      <c r="A48" s="53" t="s">
        <v>153</v>
      </c>
      <c r="B48" s="33" t="s">
        <v>152</v>
      </c>
      <c r="C48" s="54" t="s">
        <v>328</v>
      </c>
      <c r="D48" s="54" t="s">
        <v>328</v>
      </c>
      <c r="E48" s="54" t="s">
        <v>328</v>
      </c>
      <c r="F48" s="54" t="s">
        <v>328</v>
      </c>
      <c r="G48" s="54" t="s">
        <v>328</v>
      </c>
      <c r="H48" s="54" t="s">
        <v>328</v>
      </c>
      <c r="I48" s="54" t="s">
        <v>328</v>
      </c>
      <c r="J48" s="54" t="s">
        <v>328</v>
      </c>
      <c r="K48" s="54" t="s">
        <v>328</v>
      </c>
      <c r="L48" s="54" t="s">
        <v>328</v>
      </c>
      <c r="M48" s="54" t="s">
        <v>328</v>
      </c>
      <c r="N48" s="54" t="s">
        <v>328</v>
      </c>
      <c r="O48" s="54" t="s">
        <v>328</v>
      </c>
      <c r="P48" s="54" t="s">
        <v>328</v>
      </c>
      <c r="Q48" s="54" t="s">
        <v>328</v>
      </c>
      <c r="R48" s="54" t="s">
        <v>328</v>
      </c>
      <c r="S48" s="54" t="s">
        <v>328</v>
      </c>
      <c r="T48" s="54" t="s">
        <v>328</v>
      </c>
      <c r="U48" s="54" t="s">
        <v>328</v>
      </c>
    </row>
    <row r="49" spans="1:21" x14ac:dyDescent="0.25">
      <c r="A49" s="53" t="s">
        <v>151</v>
      </c>
      <c r="B49" s="33" t="s">
        <v>150</v>
      </c>
      <c r="C49" s="54" t="s">
        <v>328</v>
      </c>
      <c r="D49" s="54" t="s">
        <v>328</v>
      </c>
      <c r="E49" s="54" t="s">
        <v>328</v>
      </c>
      <c r="F49" s="54" t="s">
        <v>328</v>
      </c>
      <c r="G49" s="54" t="s">
        <v>328</v>
      </c>
      <c r="H49" s="54" t="s">
        <v>328</v>
      </c>
      <c r="I49" s="54" t="s">
        <v>328</v>
      </c>
      <c r="J49" s="54" t="s">
        <v>328</v>
      </c>
      <c r="K49" s="54" t="s">
        <v>328</v>
      </c>
      <c r="L49" s="54" t="s">
        <v>328</v>
      </c>
      <c r="M49" s="54" t="s">
        <v>328</v>
      </c>
      <c r="N49" s="54" t="s">
        <v>328</v>
      </c>
      <c r="O49" s="54" t="s">
        <v>328</v>
      </c>
      <c r="P49" s="54" t="s">
        <v>328</v>
      </c>
      <c r="Q49" s="54" t="s">
        <v>328</v>
      </c>
      <c r="R49" s="54" t="s">
        <v>328</v>
      </c>
      <c r="S49" s="54" t="s">
        <v>328</v>
      </c>
      <c r="T49" s="54" t="s">
        <v>328</v>
      </c>
      <c r="U49" s="54" t="s">
        <v>328</v>
      </c>
    </row>
    <row r="50" spans="1:21" ht="18.75" x14ac:dyDescent="0.25">
      <c r="A50" s="53" t="s">
        <v>149</v>
      </c>
      <c r="B50" s="175" t="s">
        <v>502</v>
      </c>
      <c r="C50" s="54" t="s">
        <v>328</v>
      </c>
      <c r="D50" s="54" t="s">
        <v>328</v>
      </c>
      <c r="E50" s="54" t="s">
        <v>328</v>
      </c>
      <c r="F50" s="54" t="s">
        <v>328</v>
      </c>
      <c r="G50" s="54" t="s">
        <v>328</v>
      </c>
      <c r="H50" s="54" t="s">
        <v>328</v>
      </c>
      <c r="I50" s="54" t="s">
        <v>328</v>
      </c>
      <c r="J50" s="54" t="s">
        <v>328</v>
      </c>
      <c r="K50" s="54" t="s">
        <v>328</v>
      </c>
      <c r="L50" s="54" t="s">
        <v>328</v>
      </c>
      <c r="M50" s="54" t="s">
        <v>328</v>
      </c>
      <c r="N50" s="54">
        <v>2</v>
      </c>
      <c r="O50" s="54" t="s">
        <v>328</v>
      </c>
      <c r="P50" s="54" t="s">
        <v>328</v>
      </c>
      <c r="Q50" s="54" t="s">
        <v>328</v>
      </c>
      <c r="R50" s="54" t="s">
        <v>328</v>
      </c>
      <c r="S50" s="54" t="s">
        <v>328</v>
      </c>
      <c r="T50" s="54">
        <f>N50</f>
        <v>2</v>
      </c>
      <c r="U50" s="54" t="s">
        <v>328</v>
      </c>
    </row>
    <row r="51" spans="1:21" ht="35.25" customHeight="1" x14ac:dyDescent="0.25">
      <c r="A51" s="55" t="s">
        <v>60</v>
      </c>
      <c r="B51" s="54" t="s">
        <v>148</v>
      </c>
      <c r="C51" s="54" t="s">
        <v>328</v>
      </c>
      <c r="D51" s="54" t="s">
        <v>328</v>
      </c>
      <c r="E51" s="54" t="s">
        <v>328</v>
      </c>
      <c r="F51" s="54" t="s">
        <v>328</v>
      </c>
      <c r="G51" s="54" t="s">
        <v>328</v>
      </c>
      <c r="H51" s="54" t="s">
        <v>328</v>
      </c>
      <c r="I51" s="54" t="s">
        <v>328</v>
      </c>
      <c r="J51" s="54" t="s">
        <v>328</v>
      </c>
      <c r="K51" s="54" t="s">
        <v>328</v>
      </c>
      <c r="L51" s="54" t="s">
        <v>328</v>
      </c>
      <c r="M51" s="54" t="s">
        <v>328</v>
      </c>
      <c r="N51" s="54" t="s">
        <v>328</v>
      </c>
      <c r="O51" s="54" t="s">
        <v>328</v>
      </c>
      <c r="P51" s="54" t="s">
        <v>328</v>
      </c>
      <c r="Q51" s="54" t="s">
        <v>328</v>
      </c>
      <c r="R51" s="54" t="s">
        <v>328</v>
      </c>
      <c r="S51" s="54" t="s">
        <v>328</v>
      </c>
      <c r="T51" s="54" t="s">
        <v>328</v>
      </c>
      <c r="U51" s="54" t="s">
        <v>328</v>
      </c>
    </row>
    <row r="52" spans="1:21" x14ac:dyDescent="0.25">
      <c r="A52" s="53" t="s">
        <v>147</v>
      </c>
      <c r="B52" s="33" t="s">
        <v>146</v>
      </c>
      <c r="C52" s="54" t="s">
        <v>328</v>
      </c>
      <c r="D52" s="54" t="s">
        <v>328</v>
      </c>
      <c r="E52" s="54" t="s">
        <v>328</v>
      </c>
      <c r="F52" s="54" t="s">
        <v>328</v>
      </c>
      <c r="G52" s="54" t="s">
        <v>328</v>
      </c>
      <c r="H52" s="54" t="s">
        <v>328</v>
      </c>
      <c r="I52" s="54" t="s">
        <v>328</v>
      </c>
      <c r="J52" s="54" t="s">
        <v>328</v>
      </c>
      <c r="K52" s="54" t="s">
        <v>328</v>
      </c>
      <c r="L52" s="54" t="s">
        <v>328</v>
      </c>
      <c r="M52" s="54" t="s">
        <v>328</v>
      </c>
      <c r="N52" s="54" t="s">
        <v>328</v>
      </c>
      <c r="O52" s="54" t="s">
        <v>328</v>
      </c>
      <c r="P52" s="54" t="s">
        <v>328</v>
      </c>
      <c r="Q52" s="54" t="s">
        <v>328</v>
      </c>
      <c r="R52" s="54" t="s">
        <v>328</v>
      </c>
      <c r="S52" s="54" t="s">
        <v>328</v>
      </c>
      <c r="T52" s="54" t="s">
        <v>328</v>
      </c>
      <c r="U52" s="54" t="s">
        <v>328</v>
      </c>
    </row>
    <row r="53" spans="1:21" x14ac:dyDescent="0.25">
      <c r="A53" s="53" t="s">
        <v>145</v>
      </c>
      <c r="B53" s="33" t="s">
        <v>139</v>
      </c>
      <c r="C53" s="54" t="s">
        <v>328</v>
      </c>
      <c r="D53" s="54" t="s">
        <v>328</v>
      </c>
      <c r="E53" s="54" t="s">
        <v>328</v>
      </c>
      <c r="F53" s="54" t="s">
        <v>328</v>
      </c>
      <c r="G53" s="54" t="s">
        <v>328</v>
      </c>
      <c r="H53" s="54" t="s">
        <v>328</v>
      </c>
      <c r="I53" s="54" t="s">
        <v>328</v>
      </c>
      <c r="J53" s="54" t="s">
        <v>328</v>
      </c>
      <c r="K53" s="54" t="s">
        <v>328</v>
      </c>
      <c r="L53" s="54" t="s">
        <v>328</v>
      </c>
      <c r="M53" s="54" t="s">
        <v>328</v>
      </c>
      <c r="N53" s="54" t="s">
        <v>328</v>
      </c>
      <c r="O53" s="54" t="s">
        <v>328</v>
      </c>
      <c r="P53" s="54" t="s">
        <v>328</v>
      </c>
      <c r="Q53" s="54" t="s">
        <v>328</v>
      </c>
      <c r="R53" s="54" t="s">
        <v>328</v>
      </c>
      <c r="S53" s="54" t="s">
        <v>328</v>
      </c>
      <c r="T53" s="54" t="s">
        <v>328</v>
      </c>
      <c r="U53" s="54" t="s">
        <v>328</v>
      </c>
    </row>
    <row r="54" spans="1:21" x14ac:dyDescent="0.25">
      <c r="A54" s="53" t="s">
        <v>144</v>
      </c>
      <c r="B54" s="175" t="s">
        <v>138</v>
      </c>
      <c r="C54" s="54" t="s">
        <v>328</v>
      </c>
      <c r="D54" s="54" t="s">
        <v>328</v>
      </c>
      <c r="E54" s="54" t="s">
        <v>328</v>
      </c>
      <c r="F54" s="54" t="s">
        <v>328</v>
      </c>
      <c r="G54" s="54" t="s">
        <v>328</v>
      </c>
      <c r="H54" s="54" t="s">
        <v>328</v>
      </c>
      <c r="I54" s="54" t="s">
        <v>328</v>
      </c>
      <c r="J54" s="54" t="s">
        <v>328</v>
      </c>
      <c r="K54" s="54" t="s">
        <v>328</v>
      </c>
      <c r="L54" s="54" t="s">
        <v>328</v>
      </c>
      <c r="M54" s="54" t="s">
        <v>328</v>
      </c>
      <c r="N54" s="54" t="s">
        <v>328</v>
      </c>
      <c r="O54" s="54" t="s">
        <v>328</v>
      </c>
      <c r="P54" s="54" t="s">
        <v>328</v>
      </c>
      <c r="Q54" s="54" t="s">
        <v>328</v>
      </c>
      <c r="R54" s="54" t="s">
        <v>328</v>
      </c>
      <c r="S54" s="54" t="s">
        <v>328</v>
      </c>
      <c r="T54" s="54" t="s">
        <v>328</v>
      </c>
      <c r="U54" s="54" t="s">
        <v>328</v>
      </c>
    </row>
    <row r="55" spans="1:21" x14ac:dyDescent="0.25">
      <c r="A55" s="53" t="s">
        <v>143</v>
      </c>
      <c r="B55" s="175" t="s">
        <v>137</v>
      </c>
      <c r="C55" s="54" t="s">
        <v>328</v>
      </c>
      <c r="D55" s="54" t="s">
        <v>328</v>
      </c>
      <c r="E55" s="54" t="s">
        <v>328</v>
      </c>
      <c r="F55" s="54" t="s">
        <v>328</v>
      </c>
      <c r="G55" s="54" t="s">
        <v>328</v>
      </c>
      <c r="H55" s="54" t="s">
        <v>328</v>
      </c>
      <c r="I55" s="54" t="s">
        <v>328</v>
      </c>
      <c r="J55" s="54" t="s">
        <v>328</v>
      </c>
      <c r="K55" s="54" t="s">
        <v>328</v>
      </c>
      <c r="L55" s="54" t="s">
        <v>328</v>
      </c>
      <c r="M55" s="54" t="s">
        <v>328</v>
      </c>
      <c r="N55" s="54" t="s">
        <v>328</v>
      </c>
      <c r="O55" s="54" t="s">
        <v>328</v>
      </c>
      <c r="P55" s="54" t="s">
        <v>328</v>
      </c>
      <c r="Q55" s="54" t="s">
        <v>328</v>
      </c>
      <c r="R55" s="54" t="s">
        <v>328</v>
      </c>
      <c r="S55" s="54" t="s">
        <v>328</v>
      </c>
      <c r="T55" s="54" t="s">
        <v>328</v>
      </c>
      <c r="U55" s="54" t="s">
        <v>328</v>
      </c>
    </row>
    <row r="56" spans="1:21" x14ac:dyDescent="0.25">
      <c r="A56" s="53" t="s">
        <v>142</v>
      </c>
      <c r="B56" s="175" t="s">
        <v>136</v>
      </c>
      <c r="C56" s="54" t="s">
        <v>328</v>
      </c>
      <c r="D56" s="54" t="s">
        <v>328</v>
      </c>
      <c r="E56" s="54" t="s">
        <v>328</v>
      </c>
      <c r="F56" s="54" t="s">
        <v>328</v>
      </c>
      <c r="G56" s="54" t="s">
        <v>328</v>
      </c>
      <c r="H56" s="54" t="s">
        <v>328</v>
      </c>
      <c r="I56" s="54" t="s">
        <v>328</v>
      </c>
      <c r="J56" s="54" t="s">
        <v>328</v>
      </c>
      <c r="K56" s="54" t="s">
        <v>328</v>
      </c>
      <c r="L56" s="54" t="s">
        <v>328</v>
      </c>
      <c r="M56" s="54" t="s">
        <v>328</v>
      </c>
      <c r="N56" s="54" t="s">
        <v>328</v>
      </c>
      <c r="O56" s="54" t="s">
        <v>328</v>
      </c>
      <c r="P56" s="54" t="s">
        <v>328</v>
      </c>
      <c r="Q56" s="54" t="s">
        <v>328</v>
      </c>
      <c r="R56" s="54" t="s">
        <v>328</v>
      </c>
      <c r="S56" s="54" t="s">
        <v>328</v>
      </c>
      <c r="T56" s="54" t="s">
        <v>328</v>
      </c>
      <c r="U56" s="54" t="s">
        <v>328</v>
      </c>
    </row>
    <row r="57" spans="1:21" ht="18.75" x14ac:dyDescent="0.25">
      <c r="A57" s="53" t="s">
        <v>141</v>
      </c>
      <c r="B57" s="175" t="s">
        <v>503</v>
      </c>
      <c r="C57" s="54" t="s">
        <v>328</v>
      </c>
      <c r="D57" s="54" t="s">
        <v>328</v>
      </c>
      <c r="E57" s="54" t="s">
        <v>328</v>
      </c>
      <c r="F57" s="54" t="s">
        <v>328</v>
      </c>
      <c r="G57" s="54" t="s">
        <v>328</v>
      </c>
      <c r="H57" s="54" t="s">
        <v>328</v>
      </c>
      <c r="I57" s="54" t="s">
        <v>328</v>
      </c>
      <c r="J57" s="54" t="s">
        <v>328</v>
      </c>
      <c r="K57" s="54" t="s">
        <v>328</v>
      </c>
      <c r="L57" s="54" t="s">
        <v>328</v>
      </c>
      <c r="M57" s="54" t="s">
        <v>328</v>
      </c>
      <c r="N57" s="54">
        <v>2</v>
      </c>
      <c r="O57" s="54" t="s">
        <v>328</v>
      </c>
      <c r="P57" s="54" t="s">
        <v>328</v>
      </c>
      <c r="Q57" s="54" t="s">
        <v>328</v>
      </c>
      <c r="R57" s="54" t="s">
        <v>328</v>
      </c>
      <c r="S57" s="54" t="s">
        <v>328</v>
      </c>
      <c r="T57" s="54">
        <f>N57</f>
        <v>2</v>
      </c>
      <c r="U57" s="54" t="s">
        <v>328</v>
      </c>
    </row>
    <row r="58" spans="1:21" ht="36.75" customHeight="1" x14ac:dyDescent="0.25">
      <c r="A58" s="55" t="s">
        <v>59</v>
      </c>
      <c r="B58" s="176" t="s">
        <v>240</v>
      </c>
      <c r="C58" s="54" t="s">
        <v>328</v>
      </c>
      <c r="D58" s="54" t="s">
        <v>328</v>
      </c>
      <c r="E58" s="54" t="s">
        <v>328</v>
      </c>
      <c r="F58" s="54" t="s">
        <v>328</v>
      </c>
      <c r="G58" s="54" t="s">
        <v>328</v>
      </c>
      <c r="H58" s="54" t="s">
        <v>328</v>
      </c>
      <c r="I58" s="54" t="s">
        <v>328</v>
      </c>
      <c r="J58" s="54" t="s">
        <v>328</v>
      </c>
      <c r="K58" s="54" t="s">
        <v>328</v>
      </c>
      <c r="L58" s="54" t="s">
        <v>328</v>
      </c>
      <c r="M58" s="54" t="s">
        <v>328</v>
      </c>
      <c r="N58" s="54" t="s">
        <v>328</v>
      </c>
      <c r="O58" s="54" t="s">
        <v>328</v>
      </c>
      <c r="P58" s="54" t="s">
        <v>328</v>
      </c>
      <c r="Q58" s="54" t="s">
        <v>328</v>
      </c>
      <c r="R58" s="54" t="s">
        <v>328</v>
      </c>
      <c r="S58" s="54" t="s">
        <v>328</v>
      </c>
      <c r="T58" s="54" t="s">
        <v>328</v>
      </c>
      <c r="U58" s="54" t="s">
        <v>328</v>
      </c>
    </row>
    <row r="59" spans="1:21" x14ac:dyDescent="0.25">
      <c r="A59" s="55" t="s">
        <v>57</v>
      </c>
      <c r="B59" s="54" t="s">
        <v>140</v>
      </c>
      <c r="C59" s="54" t="s">
        <v>328</v>
      </c>
      <c r="D59" s="54" t="s">
        <v>328</v>
      </c>
      <c r="E59" s="54" t="s">
        <v>328</v>
      </c>
      <c r="F59" s="54" t="s">
        <v>328</v>
      </c>
      <c r="G59" s="54" t="s">
        <v>328</v>
      </c>
      <c r="H59" s="54" t="s">
        <v>328</v>
      </c>
      <c r="I59" s="54" t="s">
        <v>328</v>
      </c>
      <c r="J59" s="54" t="s">
        <v>328</v>
      </c>
      <c r="K59" s="54" t="s">
        <v>328</v>
      </c>
      <c r="L59" s="54" t="s">
        <v>328</v>
      </c>
      <c r="M59" s="54" t="s">
        <v>328</v>
      </c>
      <c r="N59" s="54" t="s">
        <v>328</v>
      </c>
      <c r="O59" s="54" t="s">
        <v>328</v>
      </c>
      <c r="P59" s="54" t="s">
        <v>328</v>
      </c>
      <c r="Q59" s="54" t="s">
        <v>328</v>
      </c>
      <c r="R59" s="54" t="s">
        <v>328</v>
      </c>
      <c r="S59" s="54" t="s">
        <v>328</v>
      </c>
      <c r="T59" s="54" t="s">
        <v>328</v>
      </c>
      <c r="U59" s="54" t="s">
        <v>328</v>
      </c>
    </row>
    <row r="60" spans="1:21" x14ac:dyDescent="0.25">
      <c r="A60" s="53" t="s">
        <v>234</v>
      </c>
      <c r="B60" s="177" t="s">
        <v>160</v>
      </c>
      <c r="C60" s="54" t="s">
        <v>328</v>
      </c>
      <c r="D60" s="54" t="s">
        <v>328</v>
      </c>
      <c r="E60" s="54" t="s">
        <v>328</v>
      </c>
      <c r="F60" s="54" t="s">
        <v>328</v>
      </c>
      <c r="G60" s="54" t="s">
        <v>328</v>
      </c>
      <c r="H60" s="54" t="s">
        <v>328</v>
      </c>
      <c r="I60" s="54" t="s">
        <v>328</v>
      </c>
      <c r="J60" s="54" t="s">
        <v>328</v>
      </c>
      <c r="K60" s="54" t="s">
        <v>328</v>
      </c>
      <c r="L60" s="54" t="s">
        <v>328</v>
      </c>
      <c r="M60" s="54" t="s">
        <v>328</v>
      </c>
      <c r="N60" s="54" t="s">
        <v>328</v>
      </c>
      <c r="O60" s="54" t="s">
        <v>328</v>
      </c>
      <c r="P60" s="54" t="s">
        <v>328</v>
      </c>
      <c r="Q60" s="54" t="s">
        <v>328</v>
      </c>
      <c r="R60" s="54" t="s">
        <v>328</v>
      </c>
      <c r="S60" s="54" t="s">
        <v>328</v>
      </c>
      <c r="T60" s="54" t="s">
        <v>328</v>
      </c>
      <c r="U60" s="54" t="s">
        <v>328</v>
      </c>
    </row>
    <row r="61" spans="1:21" x14ac:dyDescent="0.25">
      <c r="A61" s="53" t="s">
        <v>235</v>
      </c>
      <c r="B61" s="177" t="s">
        <v>158</v>
      </c>
      <c r="C61" s="54" t="s">
        <v>328</v>
      </c>
      <c r="D61" s="54" t="s">
        <v>328</v>
      </c>
      <c r="E61" s="54" t="s">
        <v>328</v>
      </c>
      <c r="F61" s="54" t="s">
        <v>328</v>
      </c>
      <c r="G61" s="54" t="s">
        <v>328</v>
      </c>
      <c r="H61" s="54" t="s">
        <v>328</v>
      </c>
      <c r="I61" s="54" t="s">
        <v>328</v>
      </c>
      <c r="J61" s="54" t="s">
        <v>328</v>
      </c>
      <c r="K61" s="54" t="s">
        <v>328</v>
      </c>
      <c r="L61" s="54" t="s">
        <v>328</v>
      </c>
      <c r="M61" s="54" t="s">
        <v>328</v>
      </c>
      <c r="N61" s="54" t="s">
        <v>328</v>
      </c>
      <c r="O61" s="54" t="s">
        <v>328</v>
      </c>
      <c r="P61" s="54" t="s">
        <v>328</v>
      </c>
      <c r="Q61" s="54" t="s">
        <v>328</v>
      </c>
      <c r="R61" s="54" t="s">
        <v>328</v>
      </c>
      <c r="S61" s="54" t="s">
        <v>328</v>
      </c>
      <c r="T61" s="54" t="s">
        <v>328</v>
      </c>
      <c r="U61" s="54" t="s">
        <v>328</v>
      </c>
    </row>
    <row r="62" spans="1:21" x14ac:dyDescent="0.25">
      <c r="A62" s="53" t="s">
        <v>236</v>
      </c>
      <c r="B62" s="177" t="s">
        <v>156</v>
      </c>
      <c r="C62" s="54" t="s">
        <v>328</v>
      </c>
      <c r="D62" s="54" t="s">
        <v>328</v>
      </c>
      <c r="E62" s="54" t="s">
        <v>328</v>
      </c>
      <c r="F62" s="54" t="s">
        <v>328</v>
      </c>
      <c r="G62" s="54" t="s">
        <v>328</v>
      </c>
      <c r="H62" s="54" t="s">
        <v>328</v>
      </c>
      <c r="I62" s="54" t="s">
        <v>328</v>
      </c>
      <c r="J62" s="54" t="s">
        <v>328</v>
      </c>
      <c r="K62" s="54" t="s">
        <v>328</v>
      </c>
      <c r="L62" s="54" t="s">
        <v>328</v>
      </c>
      <c r="M62" s="54" t="s">
        <v>328</v>
      </c>
      <c r="N62" s="54" t="s">
        <v>328</v>
      </c>
      <c r="O62" s="54" t="s">
        <v>328</v>
      </c>
      <c r="P62" s="54" t="s">
        <v>328</v>
      </c>
      <c r="Q62" s="54" t="s">
        <v>328</v>
      </c>
      <c r="R62" s="54" t="s">
        <v>328</v>
      </c>
      <c r="S62" s="54" t="s">
        <v>328</v>
      </c>
      <c r="T62" s="54" t="s">
        <v>328</v>
      </c>
      <c r="U62" s="54" t="s">
        <v>328</v>
      </c>
    </row>
    <row r="63" spans="1:21" x14ac:dyDescent="0.25">
      <c r="A63" s="53" t="s">
        <v>237</v>
      </c>
      <c r="B63" s="177" t="s">
        <v>239</v>
      </c>
      <c r="C63" s="54" t="s">
        <v>328</v>
      </c>
      <c r="D63" s="54" t="s">
        <v>328</v>
      </c>
      <c r="E63" s="54" t="s">
        <v>328</v>
      </c>
      <c r="F63" s="54" t="s">
        <v>328</v>
      </c>
      <c r="G63" s="54" t="s">
        <v>328</v>
      </c>
      <c r="H63" s="54" t="s">
        <v>328</v>
      </c>
      <c r="I63" s="54" t="s">
        <v>328</v>
      </c>
      <c r="J63" s="54" t="s">
        <v>328</v>
      </c>
      <c r="K63" s="54" t="s">
        <v>328</v>
      </c>
      <c r="L63" s="54" t="s">
        <v>328</v>
      </c>
      <c r="M63" s="54" t="s">
        <v>328</v>
      </c>
      <c r="N63" s="54" t="s">
        <v>328</v>
      </c>
      <c r="O63" s="54" t="s">
        <v>328</v>
      </c>
      <c r="P63" s="54" t="s">
        <v>328</v>
      </c>
      <c r="Q63" s="54" t="s">
        <v>328</v>
      </c>
      <c r="R63" s="54" t="s">
        <v>328</v>
      </c>
      <c r="S63" s="54" t="s">
        <v>328</v>
      </c>
      <c r="T63" s="54" t="s">
        <v>328</v>
      </c>
      <c r="U63" s="54" t="s">
        <v>328</v>
      </c>
    </row>
    <row r="64" spans="1:21" ht="18.75" x14ac:dyDescent="0.25">
      <c r="A64" s="53" t="s">
        <v>238</v>
      </c>
      <c r="B64" s="175" t="s">
        <v>503</v>
      </c>
      <c r="C64" s="54" t="s">
        <v>328</v>
      </c>
      <c r="D64" s="54" t="s">
        <v>328</v>
      </c>
      <c r="E64" s="54" t="s">
        <v>328</v>
      </c>
      <c r="F64" s="54" t="s">
        <v>328</v>
      </c>
      <c r="G64" s="54" t="s">
        <v>328</v>
      </c>
      <c r="H64" s="54" t="s">
        <v>328</v>
      </c>
      <c r="I64" s="54" t="s">
        <v>328</v>
      </c>
      <c r="J64" s="54" t="s">
        <v>328</v>
      </c>
      <c r="K64" s="54" t="s">
        <v>328</v>
      </c>
      <c r="L64" s="54" t="s">
        <v>328</v>
      </c>
      <c r="M64" s="54" t="s">
        <v>328</v>
      </c>
      <c r="N64" s="54" t="s">
        <v>328</v>
      </c>
      <c r="O64" s="54" t="s">
        <v>328</v>
      </c>
      <c r="P64" s="54" t="s">
        <v>328</v>
      </c>
      <c r="Q64" s="54" t="s">
        <v>328</v>
      </c>
      <c r="R64" s="54" t="s">
        <v>328</v>
      </c>
      <c r="S64" s="54" t="s">
        <v>328</v>
      </c>
      <c r="T64" s="54" t="s">
        <v>328</v>
      </c>
      <c r="U64" s="54" t="s">
        <v>328</v>
      </c>
    </row>
    <row r="65" spans="1:20" x14ac:dyDescent="0.25">
      <c r="A65" s="51"/>
      <c r="B65" s="52"/>
      <c r="C65" s="52"/>
      <c r="D65" s="52"/>
      <c r="E65" s="52"/>
      <c r="F65" s="52"/>
      <c r="G65" s="52"/>
      <c r="H65" s="52"/>
      <c r="I65" s="52"/>
      <c r="J65" s="52"/>
      <c r="K65" s="52"/>
      <c r="L65" s="51"/>
      <c r="M65" s="51"/>
      <c r="N65" s="46"/>
      <c r="O65" s="46"/>
      <c r="P65" s="46"/>
      <c r="Q65" s="46"/>
      <c r="R65" s="46"/>
      <c r="S65" s="46"/>
      <c r="T65" s="46"/>
    </row>
    <row r="66" spans="1:20" ht="54" customHeight="1" x14ac:dyDescent="0.25">
      <c r="A66" s="46"/>
      <c r="B66" s="387"/>
      <c r="C66" s="387"/>
      <c r="D66" s="387"/>
      <c r="E66" s="387"/>
      <c r="F66" s="387"/>
      <c r="G66" s="387"/>
      <c r="H66" s="387"/>
      <c r="I66" s="387"/>
      <c r="J66" s="168"/>
      <c r="K66" s="168"/>
      <c r="L66" s="50"/>
      <c r="M66" s="50"/>
      <c r="N66" s="50"/>
      <c r="O66" s="50"/>
      <c r="P66" s="50"/>
      <c r="Q66" s="50"/>
      <c r="R66" s="50"/>
      <c r="S66" s="50"/>
      <c r="T66" s="50"/>
    </row>
    <row r="67" spans="1:20" x14ac:dyDescent="0.25">
      <c r="A67" s="46"/>
      <c r="B67" s="46"/>
      <c r="C67" s="46"/>
      <c r="D67" s="46"/>
      <c r="E67" s="46"/>
      <c r="F67" s="46"/>
      <c r="L67" s="46"/>
      <c r="M67" s="46"/>
      <c r="N67" s="46"/>
      <c r="O67" s="46"/>
      <c r="P67" s="46"/>
      <c r="Q67" s="46"/>
      <c r="R67" s="46"/>
      <c r="S67" s="46"/>
      <c r="T67" s="46"/>
    </row>
    <row r="68" spans="1:20" ht="50.25" customHeight="1" x14ac:dyDescent="0.25">
      <c r="A68" s="46"/>
      <c r="B68" s="388"/>
      <c r="C68" s="388"/>
      <c r="D68" s="388"/>
      <c r="E68" s="388"/>
      <c r="F68" s="388"/>
      <c r="G68" s="388"/>
      <c r="H68" s="388"/>
      <c r="I68" s="388"/>
      <c r="J68" s="169"/>
      <c r="K68" s="169"/>
      <c r="L68" s="46"/>
      <c r="M68" s="46"/>
      <c r="N68" s="46"/>
      <c r="O68" s="46"/>
      <c r="P68" s="46"/>
      <c r="Q68" s="46"/>
      <c r="R68" s="46"/>
      <c r="S68" s="46"/>
      <c r="T68" s="46"/>
    </row>
    <row r="69" spans="1:20" x14ac:dyDescent="0.25">
      <c r="A69" s="46"/>
      <c r="B69" s="46"/>
      <c r="C69" s="46"/>
      <c r="D69" s="46"/>
      <c r="E69" s="46"/>
      <c r="F69" s="46"/>
      <c r="L69" s="46"/>
      <c r="M69" s="46"/>
      <c r="N69" s="46"/>
      <c r="O69" s="46"/>
      <c r="P69" s="46"/>
      <c r="Q69" s="46"/>
      <c r="R69" s="46"/>
      <c r="S69" s="46"/>
      <c r="T69" s="46"/>
    </row>
    <row r="70" spans="1:20" ht="36.75" customHeight="1" x14ac:dyDescent="0.25">
      <c r="A70" s="46"/>
      <c r="B70" s="387"/>
      <c r="C70" s="387"/>
      <c r="D70" s="387"/>
      <c r="E70" s="387"/>
      <c r="F70" s="387"/>
      <c r="G70" s="387"/>
      <c r="H70" s="387"/>
      <c r="I70" s="387"/>
      <c r="J70" s="168"/>
      <c r="K70" s="168"/>
      <c r="L70" s="46"/>
      <c r="M70" s="46"/>
      <c r="N70" s="46"/>
      <c r="O70" s="46"/>
      <c r="P70" s="46"/>
      <c r="Q70" s="46"/>
      <c r="R70" s="46"/>
      <c r="S70" s="46"/>
      <c r="T70" s="46"/>
    </row>
    <row r="71" spans="1:20" x14ac:dyDescent="0.25">
      <c r="A71" s="46"/>
      <c r="B71" s="49"/>
      <c r="C71" s="49"/>
      <c r="D71" s="49"/>
      <c r="E71" s="49"/>
      <c r="F71" s="49"/>
      <c r="L71" s="46"/>
      <c r="M71" s="46"/>
      <c r="N71" s="48"/>
      <c r="O71" s="46"/>
      <c r="P71" s="46"/>
      <c r="Q71" s="46"/>
      <c r="R71" s="46"/>
      <c r="S71" s="46"/>
      <c r="T71" s="46"/>
    </row>
    <row r="72" spans="1:20" ht="51" customHeight="1" x14ac:dyDescent="0.25">
      <c r="A72" s="46"/>
      <c r="B72" s="387"/>
      <c r="C72" s="387"/>
      <c r="D72" s="387"/>
      <c r="E72" s="387"/>
      <c r="F72" s="387"/>
      <c r="G72" s="387"/>
      <c r="H72" s="387"/>
      <c r="I72" s="387"/>
      <c r="J72" s="168"/>
      <c r="K72" s="168"/>
      <c r="L72" s="46"/>
      <c r="M72" s="46"/>
      <c r="N72" s="48"/>
      <c r="O72" s="46"/>
      <c r="P72" s="46"/>
      <c r="Q72" s="46"/>
      <c r="R72" s="46"/>
      <c r="S72" s="46"/>
      <c r="T72" s="46"/>
    </row>
    <row r="73" spans="1:20" ht="32.25" customHeight="1" x14ac:dyDescent="0.25">
      <c r="A73" s="46"/>
      <c r="B73" s="388"/>
      <c r="C73" s="388"/>
      <c r="D73" s="388"/>
      <c r="E73" s="388"/>
      <c r="F73" s="388"/>
      <c r="G73" s="388"/>
      <c r="H73" s="388"/>
      <c r="I73" s="388"/>
      <c r="J73" s="169"/>
      <c r="K73" s="169"/>
      <c r="L73" s="46"/>
      <c r="M73" s="46"/>
      <c r="N73" s="46"/>
      <c r="O73" s="46"/>
      <c r="P73" s="46"/>
      <c r="Q73" s="46"/>
      <c r="R73" s="46"/>
      <c r="S73" s="46"/>
      <c r="T73" s="46"/>
    </row>
    <row r="74" spans="1:20" ht="51.75" customHeight="1" x14ac:dyDescent="0.25">
      <c r="A74" s="46"/>
      <c r="B74" s="387"/>
      <c r="C74" s="387"/>
      <c r="D74" s="387"/>
      <c r="E74" s="387"/>
      <c r="F74" s="387"/>
      <c r="G74" s="387"/>
      <c r="H74" s="387"/>
      <c r="I74" s="387"/>
      <c r="J74" s="168"/>
      <c r="K74" s="168"/>
      <c r="L74" s="46"/>
      <c r="M74" s="46"/>
      <c r="N74" s="46"/>
      <c r="O74" s="46"/>
      <c r="P74" s="46"/>
      <c r="Q74" s="46"/>
      <c r="R74" s="46"/>
      <c r="S74" s="46"/>
      <c r="T74" s="46"/>
    </row>
    <row r="75" spans="1:20" ht="21.75" customHeight="1" x14ac:dyDescent="0.25">
      <c r="A75" s="46"/>
      <c r="B75" s="385"/>
      <c r="C75" s="385"/>
      <c r="D75" s="385"/>
      <c r="E75" s="385"/>
      <c r="F75" s="385"/>
      <c r="G75" s="385"/>
      <c r="H75" s="385"/>
      <c r="I75" s="385"/>
      <c r="J75" s="166"/>
      <c r="K75" s="166"/>
      <c r="L75" s="47"/>
      <c r="M75" s="47"/>
      <c r="N75" s="46"/>
      <c r="O75" s="46"/>
      <c r="P75" s="46"/>
      <c r="Q75" s="46"/>
      <c r="R75" s="46"/>
      <c r="S75" s="46"/>
      <c r="T75" s="46"/>
    </row>
    <row r="76" spans="1:20" ht="23.25" customHeight="1" x14ac:dyDescent="0.25">
      <c r="A76" s="46"/>
      <c r="B76" s="47"/>
      <c r="C76" s="47"/>
      <c r="D76" s="47"/>
      <c r="E76" s="47"/>
      <c r="F76" s="47"/>
      <c r="L76" s="46"/>
      <c r="M76" s="46"/>
      <c r="N76" s="46"/>
      <c r="O76" s="46"/>
      <c r="P76" s="46"/>
      <c r="Q76" s="46"/>
      <c r="R76" s="46"/>
      <c r="S76" s="46"/>
      <c r="T76" s="46"/>
    </row>
    <row r="77" spans="1:20" ht="18.75" customHeight="1" x14ac:dyDescent="0.25">
      <c r="A77" s="46"/>
      <c r="B77" s="386"/>
      <c r="C77" s="386"/>
      <c r="D77" s="386"/>
      <c r="E77" s="386"/>
      <c r="F77" s="386"/>
      <c r="G77" s="386"/>
      <c r="H77" s="386"/>
      <c r="I77" s="386"/>
      <c r="J77" s="167"/>
      <c r="K77" s="167"/>
      <c r="L77" s="46"/>
      <c r="M77" s="46"/>
      <c r="N77" s="46"/>
      <c r="O77" s="46"/>
      <c r="P77" s="46"/>
      <c r="Q77" s="46"/>
      <c r="R77" s="46"/>
      <c r="S77" s="46"/>
      <c r="T77" s="46"/>
    </row>
    <row r="78" spans="1:20" x14ac:dyDescent="0.25">
      <c r="A78" s="46"/>
      <c r="B78" s="46"/>
      <c r="C78" s="46"/>
      <c r="D78" s="46"/>
      <c r="E78" s="46"/>
      <c r="F78" s="46"/>
      <c r="L78" s="46"/>
      <c r="M78" s="46"/>
      <c r="N78" s="46"/>
      <c r="O78" s="46"/>
      <c r="P78" s="46"/>
      <c r="Q78" s="46"/>
      <c r="R78" s="46"/>
      <c r="S78" s="46"/>
      <c r="T78" s="46"/>
    </row>
    <row r="79" spans="1:20" x14ac:dyDescent="0.25">
      <c r="A79" s="46"/>
      <c r="B79" s="46"/>
      <c r="C79" s="46"/>
      <c r="D79" s="46"/>
      <c r="E79" s="46"/>
      <c r="F79" s="46"/>
      <c r="L79" s="46"/>
      <c r="M79" s="46"/>
      <c r="N79" s="46"/>
      <c r="O79" s="46"/>
      <c r="P79" s="46"/>
      <c r="Q79" s="46"/>
      <c r="R79" s="46"/>
      <c r="S79" s="46"/>
      <c r="T79" s="46"/>
    </row>
    <row r="80" spans="1:20"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row r="91" spans="7:11" x14ac:dyDescent="0.25">
      <c r="G91" s="45"/>
      <c r="H91" s="45"/>
      <c r="I91" s="45"/>
      <c r="J91" s="45"/>
      <c r="K91" s="45"/>
    </row>
    <row r="92" spans="7:11" x14ac:dyDescent="0.25">
      <c r="G92" s="45"/>
      <c r="H92" s="45"/>
      <c r="I92" s="45"/>
      <c r="J92" s="45"/>
      <c r="K92" s="4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5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T6" sqref="T6"/>
    </sheetView>
  </sheetViews>
  <sheetFormatPr defaultColWidth="9.140625" defaultRowHeight="15" x14ac:dyDescent="0.25"/>
  <cols>
    <col min="1" max="1" width="6.140625" style="178" customWidth="1"/>
    <col min="2" max="2" width="23.140625" style="178" customWidth="1"/>
    <col min="3" max="3" width="21.85546875" style="178" customWidth="1"/>
    <col min="4" max="4" width="15.140625" style="178" customWidth="1"/>
    <col min="5" max="12" width="7.7109375" style="178" customWidth="1"/>
    <col min="13" max="14" width="10.7109375" style="178" customWidth="1"/>
    <col min="15" max="15" width="14.140625" style="178" customWidth="1"/>
    <col min="16" max="17" width="13.42578125" style="178" customWidth="1"/>
    <col min="18" max="18" width="17" style="178" customWidth="1"/>
    <col min="19" max="20" width="9.7109375" style="178" customWidth="1"/>
    <col min="21" max="21" width="11.42578125" style="178" customWidth="1"/>
    <col min="22" max="22" width="12.7109375" style="178" customWidth="1"/>
    <col min="23" max="25" width="10.7109375" style="178" customWidth="1"/>
    <col min="26" max="26" width="7.7109375" style="178" customWidth="1"/>
    <col min="27" max="30" width="10.7109375" style="178" customWidth="1"/>
    <col min="31" max="31" width="15.85546875" style="178" customWidth="1"/>
    <col min="32" max="32" width="11.7109375" style="178" customWidth="1"/>
    <col min="33" max="33" width="11.5703125" style="178" customWidth="1"/>
    <col min="34" max="35" width="9.7109375" style="178" customWidth="1"/>
    <col min="36" max="36" width="11.7109375" style="178" customWidth="1"/>
    <col min="37" max="37" width="12" style="178" customWidth="1"/>
    <col min="38" max="38" width="12.28515625" style="178" customWidth="1"/>
    <col min="39" max="41" width="9.7109375" style="178" customWidth="1"/>
    <col min="42" max="42" width="12.42578125" style="178" customWidth="1"/>
    <col min="43" max="43" width="12" style="178" customWidth="1"/>
    <col min="44" max="44" width="14.140625" style="178" customWidth="1"/>
    <col min="45" max="46" width="13.28515625" style="178" customWidth="1"/>
    <col min="47" max="47" width="10.7109375" style="178" customWidth="1"/>
    <col min="48" max="48" width="15.7109375" style="178" customWidth="1"/>
    <col min="49" max="16384" width="9.140625" style="178"/>
  </cols>
  <sheetData>
    <row r="1" spans="1:48" ht="18.75" x14ac:dyDescent="0.25">
      <c r="AV1" s="26" t="s">
        <v>69</v>
      </c>
    </row>
    <row r="2" spans="1:48" ht="18.75" x14ac:dyDescent="0.3">
      <c r="AV2" s="12" t="s">
        <v>11</v>
      </c>
    </row>
    <row r="3" spans="1:48" ht="18.75" x14ac:dyDescent="0.3">
      <c r="AV3" s="12" t="s">
        <v>68</v>
      </c>
    </row>
    <row r="4" spans="1:48" ht="18.75" x14ac:dyDescent="0.3">
      <c r="AV4" s="12"/>
    </row>
    <row r="5" spans="1:48" ht="18.75" customHeight="1" x14ac:dyDescent="0.25">
      <c r="A5" s="257" t="s">
        <v>518</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2"/>
    </row>
    <row r="7" spans="1:4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x14ac:dyDescent="0.25">
      <c r="A9" s="262" t="s">
        <v>497</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5.75" x14ac:dyDescent="0.25">
      <c r="A12" s="263" t="s">
        <v>531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row>
    <row r="15" spans="1:48" ht="35.25" customHeight="1" x14ac:dyDescent="0.25">
      <c r="A15" s="264" t="str">
        <f>'6.1. Паспорт сетевой график'!A15:J15</f>
        <v xml:space="preserve">Реконструкция вводных ячеек ТП-909А
</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179" customFormat="1"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3"/>
      <c r="AU20" s="303"/>
      <c r="AV20" s="303"/>
    </row>
    <row r="21" spans="1:48" s="179" customFormat="1" x14ac:dyDescent="0.25">
      <c r="A21" s="412" t="s">
        <v>464</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179" customFormat="1" ht="58.5" customHeight="1" x14ac:dyDescent="0.25">
      <c r="A22" s="403" t="s">
        <v>53</v>
      </c>
      <c r="B22" s="414" t="s">
        <v>25</v>
      </c>
      <c r="C22" s="403" t="s">
        <v>52</v>
      </c>
      <c r="D22" s="403" t="s">
        <v>51</v>
      </c>
      <c r="E22" s="417" t="s">
        <v>475</v>
      </c>
      <c r="F22" s="418"/>
      <c r="G22" s="418"/>
      <c r="H22" s="418"/>
      <c r="I22" s="418"/>
      <c r="J22" s="418"/>
      <c r="K22" s="418"/>
      <c r="L22" s="419"/>
      <c r="M22" s="403" t="s">
        <v>50</v>
      </c>
      <c r="N22" s="403" t="s">
        <v>49</v>
      </c>
      <c r="O22" s="403" t="s">
        <v>48</v>
      </c>
      <c r="P22" s="398" t="s">
        <v>248</v>
      </c>
      <c r="Q22" s="398" t="s">
        <v>47</v>
      </c>
      <c r="R22" s="398" t="s">
        <v>46</v>
      </c>
      <c r="S22" s="398" t="s">
        <v>45</v>
      </c>
      <c r="T22" s="398"/>
      <c r="U22" s="420" t="s">
        <v>44</v>
      </c>
      <c r="V22" s="420" t="s">
        <v>43</v>
      </c>
      <c r="W22" s="398" t="s">
        <v>42</v>
      </c>
      <c r="X22" s="398" t="s">
        <v>41</v>
      </c>
      <c r="Y22" s="398" t="s">
        <v>40</v>
      </c>
      <c r="Z22" s="405"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6" t="s">
        <v>26</v>
      </c>
    </row>
    <row r="23" spans="1:48" s="179" customFormat="1" ht="64.5" customHeight="1" x14ac:dyDescent="0.25">
      <c r="A23" s="413"/>
      <c r="B23" s="415"/>
      <c r="C23" s="413"/>
      <c r="D23" s="413"/>
      <c r="E23" s="408" t="s">
        <v>24</v>
      </c>
      <c r="F23" s="399" t="s">
        <v>139</v>
      </c>
      <c r="G23" s="399" t="s">
        <v>138</v>
      </c>
      <c r="H23" s="399" t="s">
        <v>137</v>
      </c>
      <c r="I23" s="401" t="s">
        <v>384</v>
      </c>
      <c r="J23" s="401" t="s">
        <v>385</v>
      </c>
      <c r="K23" s="401" t="s">
        <v>386</v>
      </c>
      <c r="L23" s="399" t="s">
        <v>80</v>
      </c>
      <c r="M23" s="413"/>
      <c r="N23" s="413"/>
      <c r="O23" s="413"/>
      <c r="P23" s="398"/>
      <c r="Q23" s="398"/>
      <c r="R23" s="398"/>
      <c r="S23" s="410" t="s">
        <v>3</v>
      </c>
      <c r="T23" s="410" t="s">
        <v>12</v>
      </c>
      <c r="U23" s="420"/>
      <c r="V23" s="420"/>
      <c r="W23" s="398"/>
      <c r="X23" s="398"/>
      <c r="Y23" s="398"/>
      <c r="Z23" s="398"/>
      <c r="AA23" s="398"/>
      <c r="AB23" s="398"/>
      <c r="AC23" s="398"/>
      <c r="AD23" s="398"/>
      <c r="AE23" s="398"/>
      <c r="AF23" s="398" t="s">
        <v>23</v>
      </c>
      <c r="AG23" s="398"/>
      <c r="AH23" s="398" t="s">
        <v>22</v>
      </c>
      <c r="AI23" s="398"/>
      <c r="AJ23" s="403" t="s">
        <v>21</v>
      </c>
      <c r="AK23" s="403" t="s">
        <v>20</v>
      </c>
      <c r="AL23" s="403" t="s">
        <v>19</v>
      </c>
      <c r="AM23" s="403" t="s">
        <v>18</v>
      </c>
      <c r="AN23" s="403" t="s">
        <v>17</v>
      </c>
      <c r="AO23" s="403" t="s">
        <v>16</v>
      </c>
      <c r="AP23" s="403" t="s">
        <v>15</v>
      </c>
      <c r="AQ23" s="421" t="s">
        <v>12</v>
      </c>
      <c r="AR23" s="398"/>
      <c r="AS23" s="398"/>
      <c r="AT23" s="398"/>
      <c r="AU23" s="398"/>
      <c r="AV23" s="407"/>
    </row>
    <row r="24" spans="1:48" s="179" customFormat="1" ht="96.75" customHeight="1" x14ac:dyDescent="0.25">
      <c r="A24" s="404"/>
      <c r="B24" s="416"/>
      <c r="C24" s="404"/>
      <c r="D24" s="404"/>
      <c r="E24" s="409"/>
      <c r="F24" s="400"/>
      <c r="G24" s="400"/>
      <c r="H24" s="400"/>
      <c r="I24" s="402"/>
      <c r="J24" s="402"/>
      <c r="K24" s="402"/>
      <c r="L24" s="400"/>
      <c r="M24" s="404"/>
      <c r="N24" s="404"/>
      <c r="O24" s="404"/>
      <c r="P24" s="398"/>
      <c r="Q24" s="398"/>
      <c r="R24" s="398"/>
      <c r="S24" s="411"/>
      <c r="T24" s="411"/>
      <c r="U24" s="420"/>
      <c r="V24" s="420"/>
      <c r="W24" s="398"/>
      <c r="X24" s="398"/>
      <c r="Y24" s="398"/>
      <c r="Z24" s="398"/>
      <c r="AA24" s="398"/>
      <c r="AB24" s="398"/>
      <c r="AC24" s="398"/>
      <c r="AD24" s="398"/>
      <c r="AE24" s="398"/>
      <c r="AF24" s="180" t="s">
        <v>14</v>
      </c>
      <c r="AG24" s="180" t="s">
        <v>13</v>
      </c>
      <c r="AH24" s="181" t="s">
        <v>3</v>
      </c>
      <c r="AI24" s="181" t="s">
        <v>12</v>
      </c>
      <c r="AJ24" s="404"/>
      <c r="AK24" s="404"/>
      <c r="AL24" s="404"/>
      <c r="AM24" s="404"/>
      <c r="AN24" s="404"/>
      <c r="AO24" s="404"/>
      <c r="AP24" s="404"/>
      <c r="AQ24" s="422"/>
      <c r="AR24" s="398"/>
      <c r="AS24" s="398"/>
      <c r="AT24" s="398"/>
      <c r="AU24" s="398"/>
      <c r="AV24" s="407"/>
    </row>
    <row r="25" spans="1:48" s="183" customFormat="1" ht="11.25" x14ac:dyDescent="0.2">
      <c r="A25" s="182">
        <v>1</v>
      </c>
      <c r="B25" s="182">
        <v>2</v>
      </c>
      <c r="C25" s="182">
        <v>4</v>
      </c>
      <c r="D25" s="182">
        <v>5</v>
      </c>
      <c r="E25" s="182">
        <v>6</v>
      </c>
      <c r="F25" s="182">
        <f>E25+1</f>
        <v>7</v>
      </c>
      <c r="G25" s="182">
        <f t="shared" ref="G25:H25" si="0">F25+1</f>
        <v>8</v>
      </c>
      <c r="H25" s="182">
        <f t="shared" si="0"/>
        <v>9</v>
      </c>
      <c r="I25" s="182">
        <f t="shared" ref="I25" si="1">H25+1</f>
        <v>10</v>
      </c>
      <c r="J25" s="182">
        <f t="shared" ref="J25" si="2">I25+1</f>
        <v>11</v>
      </c>
      <c r="K25" s="182">
        <f t="shared" ref="K25" si="3">J25+1</f>
        <v>12</v>
      </c>
      <c r="L25" s="182">
        <f t="shared" ref="L25" si="4">K25+1</f>
        <v>13</v>
      </c>
      <c r="M25" s="182">
        <f t="shared" ref="M25" si="5">L25+1</f>
        <v>14</v>
      </c>
      <c r="N25" s="182">
        <f t="shared" ref="N25" si="6">M25+1</f>
        <v>15</v>
      </c>
      <c r="O25" s="182">
        <f t="shared" ref="O25" si="7">N25+1</f>
        <v>16</v>
      </c>
      <c r="P25" s="182">
        <f t="shared" ref="P25" si="8">O25+1</f>
        <v>17</v>
      </c>
      <c r="Q25" s="182">
        <f t="shared" ref="Q25" si="9">P25+1</f>
        <v>18</v>
      </c>
      <c r="R25" s="182">
        <f t="shared" ref="R25" si="10">Q25+1</f>
        <v>19</v>
      </c>
      <c r="S25" s="182">
        <f t="shared" ref="S25" si="11">R25+1</f>
        <v>20</v>
      </c>
      <c r="T25" s="182">
        <f t="shared" ref="T25" si="12">S25+1</f>
        <v>21</v>
      </c>
      <c r="U25" s="182">
        <f t="shared" ref="U25" si="13">T25+1</f>
        <v>22</v>
      </c>
      <c r="V25" s="182">
        <f t="shared" ref="V25" si="14">U25+1</f>
        <v>23</v>
      </c>
      <c r="W25" s="182">
        <f t="shared" ref="W25" si="15">V25+1</f>
        <v>24</v>
      </c>
      <c r="X25" s="182">
        <f t="shared" ref="X25" si="16">W25+1</f>
        <v>25</v>
      </c>
      <c r="Y25" s="182">
        <f t="shared" ref="Y25" si="17">X25+1</f>
        <v>26</v>
      </c>
      <c r="Z25" s="182">
        <f t="shared" ref="Z25" si="18">Y25+1</f>
        <v>27</v>
      </c>
      <c r="AA25" s="182">
        <f t="shared" ref="AA25" si="19">Z25+1</f>
        <v>28</v>
      </c>
      <c r="AB25" s="182">
        <f t="shared" ref="AB25" si="20">AA25+1</f>
        <v>29</v>
      </c>
      <c r="AC25" s="182">
        <f t="shared" ref="AC25" si="21">AB25+1</f>
        <v>30</v>
      </c>
      <c r="AD25" s="182">
        <f t="shared" ref="AD25" si="22">AC25+1</f>
        <v>31</v>
      </c>
      <c r="AE25" s="182">
        <f t="shared" ref="AE25" si="23">AD25+1</f>
        <v>32</v>
      </c>
      <c r="AF25" s="182">
        <f t="shared" ref="AF25" si="24">AE25+1</f>
        <v>33</v>
      </c>
      <c r="AG25" s="182">
        <f t="shared" ref="AG25" si="25">AF25+1</f>
        <v>34</v>
      </c>
      <c r="AH25" s="182">
        <f t="shared" ref="AH25" si="26">AG25+1</f>
        <v>35</v>
      </c>
      <c r="AI25" s="182">
        <f t="shared" ref="AI25" si="27">AH25+1</f>
        <v>36</v>
      </c>
      <c r="AJ25" s="182">
        <f t="shared" ref="AJ25" si="28">AI25+1</f>
        <v>37</v>
      </c>
      <c r="AK25" s="182">
        <f t="shared" ref="AK25" si="29">AJ25+1</f>
        <v>38</v>
      </c>
      <c r="AL25" s="182">
        <f t="shared" ref="AL25" si="30">AK25+1</f>
        <v>39</v>
      </c>
      <c r="AM25" s="182">
        <f t="shared" ref="AM25" si="31">AL25+1</f>
        <v>40</v>
      </c>
      <c r="AN25" s="182">
        <f t="shared" ref="AN25" si="32">AM25+1</f>
        <v>41</v>
      </c>
      <c r="AO25" s="182">
        <f t="shared" ref="AO25" si="33">AN25+1</f>
        <v>42</v>
      </c>
      <c r="AP25" s="182">
        <f t="shared" ref="AP25" si="34">AO25+1</f>
        <v>43</v>
      </c>
      <c r="AQ25" s="182">
        <f t="shared" ref="AQ25" si="35">AP25+1</f>
        <v>44</v>
      </c>
      <c r="AR25" s="182">
        <f t="shared" ref="AR25" si="36">AQ25+1</f>
        <v>45</v>
      </c>
      <c r="AS25" s="182">
        <f t="shared" ref="AS25" si="37">AR25+1</f>
        <v>46</v>
      </c>
      <c r="AT25" s="182">
        <f t="shared" ref="AT25" si="38">AS25+1</f>
        <v>47</v>
      </c>
      <c r="AU25" s="182">
        <f t="shared" ref="AU25" si="39">AT25+1</f>
        <v>48</v>
      </c>
      <c r="AV25" s="182">
        <f t="shared" ref="AV25" si="40">AU25+1</f>
        <v>49</v>
      </c>
    </row>
    <row r="26" spans="1:48" s="183" customFormat="1" ht="22.5" x14ac:dyDescent="0.2">
      <c r="A26" s="184">
        <v>1</v>
      </c>
      <c r="B26" s="185" t="s">
        <v>496</v>
      </c>
      <c r="C26" s="185" t="s">
        <v>500</v>
      </c>
      <c r="D26" s="184">
        <v>2026</v>
      </c>
      <c r="E26" s="184" t="s">
        <v>521</v>
      </c>
      <c r="F26" s="184" t="s">
        <v>521</v>
      </c>
      <c r="G26" s="184" t="s">
        <v>521</v>
      </c>
      <c r="H26" s="184" t="s">
        <v>521</v>
      </c>
      <c r="I26" s="184" t="s">
        <v>521</v>
      </c>
      <c r="J26" s="184" t="s">
        <v>521</v>
      </c>
      <c r="K26" s="184" t="s">
        <v>521</v>
      </c>
      <c r="L26" s="184" t="s">
        <v>521</v>
      </c>
      <c r="M26" s="184" t="s">
        <v>521</v>
      </c>
      <c r="N26" s="184" t="s">
        <v>521</v>
      </c>
      <c r="O26" s="184" t="s">
        <v>521</v>
      </c>
      <c r="P26" s="184" t="s">
        <v>521</v>
      </c>
      <c r="Q26" s="184" t="s">
        <v>521</v>
      </c>
      <c r="R26" s="184" t="s">
        <v>521</v>
      </c>
      <c r="S26" s="184" t="s">
        <v>521</v>
      </c>
      <c r="T26" s="184" t="s">
        <v>521</v>
      </c>
      <c r="U26" s="184" t="s">
        <v>521</v>
      </c>
      <c r="V26" s="184" t="s">
        <v>521</v>
      </c>
      <c r="W26" s="184" t="s">
        <v>521</v>
      </c>
      <c r="X26" s="184" t="s">
        <v>521</v>
      </c>
      <c r="Y26" s="184" t="s">
        <v>521</v>
      </c>
      <c r="Z26" s="184" t="s">
        <v>521</v>
      </c>
      <c r="AA26" s="184" t="s">
        <v>521</v>
      </c>
      <c r="AB26" s="184" t="s">
        <v>521</v>
      </c>
      <c r="AC26" s="184" t="s">
        <v>521</v>
      </c>
      <c r="AD26" s="184" t="s">
        <v>521</v>
      </c>
      <c r="AE26" s="184" t="s">
        <v>521</v>
      </c>
      <c r="AF26" s="184" t="s">
        <v>521</v>
      </c>
      <c r="AG26" s="184" t="s">
        <v>521</v>
      </c>
      <c r="AH26" s="184" t="s">
        <v>521</v>
      </c>
      <c r="AI26" s="184" t="s">
        <v>521</v>
      </c>
      <c r="AJ26" s="184" t="s">
        <v>521</v>
      </c>
      <c r="AK26" s="184" t="s">
        <v>521</v>
      </c>
      <c r="AL26" s="184" t="s">
        <v>521</v>
      </c>
      <c r="AM26" s="184" t="s">
        <v>521</v>
      </c>
      <c r="AN26" s="184" t="s">
        <v>521</v>
      </c>
      <c r="AO26" s="184" t="s">
        <v>521</v>
      </c>
      <c r="AP26" s="184" t="s">
        <v>521</v>
      </c>
      <c r="AQ26" s="186" t="s">
        <v>486</v>
      </c>
      <c r="AR26" s="186" t="s">
        <v>486</v>
      </c>
      <c r="AS26" s="186" t="s">
        <v>486</v>
      </c>
      <c r="AT26" s="186" t="s">
        <v>486</v>
      </c>
      <c r="AU26" s="186" t="s">
        <v>486</v>
      </c>
      <c r="AV26" s="185" t="s">
        <v>328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60" zoomScaleNormal="90" workbookViewId="0">
      <selection activeCell="J27" sqref="J27"/>
    </sheetView>
  </sheetViews>
  <sheetFormatPr defaultRowHeight="15.75" x14ac:dyDescent="0.25"/>
  <cols>
    <col min="1" max="1" width="66.140625" style="135" customWidth="1"/>
    <col min="2" max="2" width="66.140625" style="97" customWidth="1"/>
    <col min="3" max="256" width="9.140625" style="98"/>
    <col min="257" max="258" width="66.140625" style="98" customWidth="1"/>
    <col min="259" max="512" width="9.140625" style="98"/>
    <col min="513" max="514" width="66.140625" style="98" customWidth="1"/>
    <col min="515" max="768" width="9.140625" style="98"/>
    <col min="769" max="770" width="66.140625" style="98" customWidth="1"/>
    <col min="771" max="1024" width="9.140625" style="98"/>
    <col min="1025" max="1026" width="66.140625" style="98" customWidth="1"/>
    <col min="1027" max="1280" width="9.140625" style="98"/>
    <col min="1281" max="1282" width="66.140625" style="98" customWidth="1"/>
    <col min="1283" max="1536" width="9.140625" style="98"/>
    <col min="1537" max="1538" width="66.140625" style="98" customWidth="1"/>
    <col min="1539" max="1792" width="9.140625" style="98"/>
    <col min="1793" max="1794" width="66.140625" style="98" customWidth="1"/>
    <col min="1795" max="2048" width="9.140625" style="98"/>
    <col min="2049" max="2050" width="66.140625" style="98" customWidth="1"/>
    <col min="2051" max="2304" width="9.140625" style="98"/>
    <col min="2305" max="2306" width="66.140625" style="98" customWidth="1"/>
    <col min="2307" max="2560" width="9.140625" style="98"/>
    <col min="2561" max="2562" width="66.140625" style="98" customWidth="1"/>
    <col min="2563" max="2816" width="9.140625" style="98"/>
    <col min="2817" max="2818" width="66.140625" style="98" customWidth="1"/>
    <col min="2819" max="3072" width="9.140625" style="98"/>
    <col min="3073" max="3074" width="66.140625" style="98" customWidth="1"/>
    <col min="3075" max="3328" width="9.140625" style="98"/>
    <col min="3329" max="3330" width="66.140625" style="98" customWidth="1"/>
    <col min="3331" max="3584" width="9.140625" style="98"/>
    <col min="3585" max="3586" width="66.140625" style="98" customWidth="1"/>
    <col min="3587" max="3840" width="9.140625" style="98"/>
    <col min="3841" max="3842" width="66.140625" style="98" customWidth="1"/>
    <col min="3843" max="4096" width="9.140625" style="98"/>
    <col min="4097" max="4098" width="66.140625" style="98" customWidth="1"/>
    <col min="4099" max="4352" width="9.140625" style="98"/>
    <col min="4353" max="4354" width="66.140625" style="98" customWidth="1"/>
    <col min="4355" max="4608" width="9.140625" style="98"/>
    <col min="4609" max="4610" width="66.140625" style="98" customWidth="1"/>
    <col min="4611" max="4864" width="9.140625" style="98"/>
    <col min="4865" max="4866" width="66.140625" style="98" customWidth="1"/>
    <col min="4867" max="5120" width="9.140625" style="98"/>
    <col min="5121" max="5122" width="66.140625" style="98" customWidth="1"/>
    <col min="5123" max="5376" width="9.140625" style="98"/>
    <col min="5377" max="5378" width="66.140625" style="98" customWidth="1"/>
    <col min="5379" max="5632" width="9.140625" style="98"/>
    <col min="5633" max="5634" width="66.140625" style="98" customWidth="1"/>
    <col min="5635" max="5888" width="9.140625" style="98"/>
    <col min="5889" max="5890" width="66.140625" style="98" customWidth="1"/>
    <col min="5891" max="6144" width="9.140625" style="98"/>
    <col min="6145" max="6146" width="66.140625" style="98" customWidth="1"/>
    <col min="6147" max="6400" width="9.140625" style="98"/>
    <col min="6401" max="6402" width="66.140625" style="98" customWidth="1"/>
    <col min="6403" max="6656" width="9.140625" style="98"/>
    <col min="6657" max="6658" width="66.140625" style="98" customWidth="1"/>
    <col min="6659" max="6912" width="9.140625" style="98"/>
    <col min="6913" max="6914" width="66.140625" style="98" customWidth="1"/>
    <col min="6915" max="7168" width="9.140625" style="98"/>
    <col min="7169" max="7170" width="66.140625" style="98" customWidth="1"/>
    <col min="7171" max="7424" width="9.140625" style="98"/>
    <col min="7425" max="7426" width="66.140625" style="98" customWidth="1"/>
    <col min="7427" max="7680" width="9.140625" style="98"/>
    <col min="7681" max="7682" width="66.140625" style="98" customWidth="1"/>
    <col min="7683" max="7936" width="9.140625" style="98"/>
    <col min="7937" max="7938" width="66.140625" style="98" customWidth="1"/>
    <col min="7939" max="8192" width="9.140625" style="98"/>
    <col min="8193" max="8194" width="66.140625" style="98" customWidth="1"/>
    <col min="8195" max="8448" width="9.140625" style="98"/>
    <col min="8449" max="8450" width="66.140625" style="98" customWidth="1"/>
    <col min="8451" max="8704" width="9.140625" style="98"/>
    <col min="8705" max="8706" width="66.140625" style="98" customWidth="1"/>
    <col min="8707" max="8960" width="9.140625" style="98"/>
    <col min="8961" max="8962" width="66.140625" style="98" customWidth="1"/>
    <col min="8963" max="9216" width="9.140625" style="98"/>
    <col min="9217" max="9218" width="66.140625" style="98" customWidth="1"/>
    <col min="9219" max="9472" width="9.140625" style="98"/>
    <col min="9473" max="9474" width="66.140625" style="98" customWidth="1"/>
    <col min="9475" max="9728" width="9.140625" style="98"/>
    <col min="9729" max="9730" width="66.140625" style="98" customWidth="1"/>
    <col min="9731" max="9984" width="9.140625" style="98"/>
    <col min="9985" max="9986" width="66.140625" style="98" customWidth="1"/>
    <col min="9987" max="10240" width="9.140625" style="98"/>
    <col min="10241" max="10242" width="66.140625" style="98" customWidth="1"/>
    <col min="10243" max="10496" width="9.140625" style="98"/>
    <col min="10497" max="10498" width="66.140625" style="98" customWidth="1"/>
    <col min="10499" max="10752" width="9.140625" style="98"/>
    <col min="10753" max="10754" width="66.140625" style="98" customWidth="1"/>
    <col min="10755" max="11008" width="9.140625" style="98"/>
    <col min="11009" max="11010" width="66.140625" style="98" customWidth="1"/>
    <col min="11011" max="11264" width="9.140625" style="98"/>
    <col min="11265" max="11266" width="66.140625" style="98" customWidth="1"/>
    <col min="11267" max="11520" width="9.140625" style="98"/>
    <col min="11521" max="11522" width="66.140625" style="98" customWidth="1"/>
    <col min="11523" max="11776" width="9.140625" style="98"/>
    <col min="11777" max="11778" width="66.140625" style="98" customWidth="1"/>
    <col min="11779" max="12032" width="9.140625" style="98"/>
    <col min="12033" max="12034" width="66.140625" style="98" customWidth="1"/>
    <col min="12035" max="12288" width="9.140625" style="98"/>
    <col min="12289" max="12290" width="66.140625" style="98" customWidth="1"/>
    <col min="12291" max="12544" width="9.140625" style="98"/>
    <col min="12545" max="12546" width="66.140625" style="98" customWidth="1"/>
    <col min="12547" max="12800" width="9.140625" style="98"/>
    <col min="12801" max="12802" width="66.140625" style="98" customWidth="1"/>
    <col min="12803" max="13056" width="9.140625" style="98"/>
    <col min="13057" max="13058" width="66.140625" style="98" customWidth="1"/>
    <col min="13059" max="13312" width="9.140625" style="98"/>
    <col min="13313" max="13314" width="66.140625" style="98" customWidth="1"/>
    <col min="13315" max="13568" width="9.140625" style="98"/>
    <col min="13569" max="13570" width="66.140625" style="98" customWidth="1"/>
    <col min="13571" max="13824" width="9.140625" style="98"/>
    <col min="13825" max="13826" width="66.140625" style="98" customWidth="1"/>
    <col min="13827" max="14080" width="9.140625" style="98"/>
    <col min="14081" max="14082" width="66.140625" style="98" customWidth="1"/>
    <col min="14083" max="14336" width="9.140625" style="98"/>
    <col min="14337" max="14338" width="66.140625" style="98" customWidth="1"/>
    <col min="14339" max="14592" width="9.140625" style="98"/>
    <col min="14593" max="14594" width="66.140625" style="98" customWidth="1"/>
    <col min="14595" max="14848" width="9.140625" style="98"/>
    <col min="14849" max="14850" width="66.140625" style="98" customWidth="1"/>
    <col min="14851" max="15104" width="9.140625" style="98"/>
    <col min="15105" max="15106" width="66.140625" style="98" customWidth="1"/>
    <col min="15107" max="15360" width="9.140625" style="98"/>
    <col min="15361" max="15362" width="66.140625" style="98" customWidth="1"/>
    <col min="15363" max="15616" width="9.140625" style="98"/>
    <col min="15617" max="15618" width="66.140625" style="98" customWidth="1"/>
    <col min="15619" max="15872" width="9.140625" style="98"/>
    <col min="15873" max="15874" width="66.140625" style="98" customWidth="1"/>
    <col min="15875" max="16128" width="9.140625" style="98"/>
    <col min="16129" max="16130" width="66.140625" style="98" customWidth="1"/>
    <col min="16131" max="16384" width="9.140625" style="98"/>
  </cols>
  <sheetData>
    <row r="1" spans="1:8" ht="18.75" x14ac:dyDescent="0.25">
      <c r="A1" s="134"/>
      <c r="B1" s="26" t="s">
        <v>69</v>
      </c>
    </row>
    <row r="2" spans="1:8" ht="18.75" x14ac:dyDescent="0.3">
      <c r="B2" s="12" t="s">
        <v>11</v>
      </c>
    </row>
    <row r="3" spans="1:8" ht="18.75" x14ac:dyDescent="0.3">
      <c r="B3" s="12" t="s">
        <v>482</v>
      </c>
    </row>
    <row r="4" spans="1:8" x14ac:dyDescent="0.25">
      <c r="B4" s="30"/>
    </row>
    <row r="5" spans="1:8" ht="18.75" x14ac:dyDescent="0.3">
      <c r="A5" s="428" t="s">
        <v>518</v>
      </c>
      <c r="B5" s="428"/>
      <c r="C5" s="60"/>
      <c r="D5" s="60"/>
      <c r="E5" s="60"/>
      <c r="F5" s="60"/>
      <c r="G5" s="60"/>
      <c r="H5" s="60"/>
    </row>
    <row r="6" spans="1:8" ht="18.75" x14ac:dyDescent="0.3">
      <c r="A6" s="160"/>
      <c r="B6" s="160"/>
      <c r="C6" s="160"/>
      <c r="D6" s="160"/>
      <c r="E6" s="160"/>
      <c r="F6" s="160"/>
      <c r="G6" s="160"/>
      <c r="H6" s="160"/>
    </row>
    <row r="7" spans="1:8" ht="18.75" x14ac:dyDescent="0.25">
      <c r="A7" s="267" t="s">
        <v>10</v>
      </c>
      <c r="B7" s="267"/>
      <c r="C7" s="115"/>
      <c r="D7" s="115"/>
      <c r="E7" s="115"/>
      <c r="F7" s="115"/>
      <c r="G7" s="115"/>
      <c r="H7" s="115"/>
    </row>
    <row r="8" spans="1:8" ht="18.75" x14ac:dyDescent="0.25">
      <c r="A8" s="115"/>
      <c r="B8" s="115"/>
      <c r="C8" s="115"/>
      <c r="D8" s="115"/>
      <c r="E8" s="115"/>
      <c r="F8" s="115"/>
      <c r="G8" s="115"/>
      <c r="H8" s="115"/>
    </row>
    <row r="9" spans="1:8" x14ac:dyDescent="0.25">
      <c r="A9" s="268" t="s">
        <v>497</v>
      </c>
      <c r="B9" s="268"/>
      <c r="C9" s="116"/>
      <c r="D9" s="116"/>
      <c r="E9" s="116"/>
      <c r="F9" s="116"/>
      <c r="G9" s="116"/>
      <c r="H9" s="116"/>
    </row>
    <row r="10" spans="1:8" x14ac:dyDescent="0.25">
      <c r="A10" s="272" t="s">
        <v>9</v>
      </c>
      <c r="B10" s="272"/>
      <c r="C10" s="117"/>
      <c r="D10" s="117"/>
      <c r="E10" s="117"/>
      <c r="F10" s="117"/>
      <c r="G10" s="117"/>
      <c r="H10" s="117"/>
    </row>
    <row r="11" spans="1:8" ht="18.75" x14ac:dyDescent="0.25">
      <c r="A11" s="115"/>
      <c r="B11" s="115"/>
      <c r="C11" s="115"/>
      <c r="D11" s="115"/>
      <c r="E11" s="115"/>
      <c r="F11" s="115"/>
      <c r="G11" s="115"/>
      <c r="H11" s="115"/>
    </row>
    <row r="12" spans="1:8" ht="30.75" customHeight="1" x14ac:dyDescent="0.25">
      <c r="A12" s="263" t="s">
        <v>531</v>
      </c>
      <c r="B12" s="263"/>
      <c r="C12" s="116"/>
      <c r="D12" s="116"/>
      <c r="E12" s="116"/>
      <c r="F12" s="116"/>
      <c r="G12" s="116"/>
      <c r="H12" s="116"/>
    </row>
    <row r="13" spans="1:8" x14ac:dyDescent="0.25">
      <c r="A13" s="272" t="s">
        <v>8</v>
      </c>
      <c r="B13" s="272"/>
      <c r="C13" s="117"/>
      <c r="D13" s="117"/>
      <c r="E13" s="117"/>
      <c r="F13" s="117"/>
      <c r="G13" s="117"/>
      <c r="H13" s="117"/>
    </row>
    <row r="14" spans="1:8" ht="18.75" x14ac:dyDescent="0.25">
      <c r="A14" s="136"/>
      <c r="B14" s="10"/>
      <c r="C14" s="10"/>
      <c r="D14" s="10"/>
      <c r="E14" s="10"/>
      <c r="F14" s="10"/>
      <c r="G14" s="10"/>
      <c r="H14" s="10"/>
    </row>
    <row r="15" spans="1:8" ht="46.5" customHeight="1" x14ac:dyDescent="0.25">
      <c r="A15" s="274" t="str">
        <f>'7. Паспорт отчет о закупке'!A15:AV15</f>
        <v xml:space="preserve">Реконструкция вводных ячеек ТП-909А
</v>
      </c>
      <c r="B15" s="268"/>
      <c r="C15" s="109"/>
      <c r="D15" s="109"/>
      <c r="E15" s="109"/>
      <c r="F15" s="109"/>
      <c r="G15" s="109"/>
      <c r="H15" s="109"/>
    </row>
    <row r="16" spans="1:8" x14ac:dyDescent="0.25">
      <c r="A16" s="272" t="s">
        <v>7</v>
      </c>
      <c r="B16" s="272"/>
      <c r="C16" s="110"/>
      <c r="D16" s="110"/>
      <c r="E16" s="110"/>
      <c r="F16" s="110"/>
      <c r="G16" s="110"/>
      <c r="H16" s="110"/>
    </row>
    <row r="17" spans="1:2" x14ac:dyDescent="0.25">
      <c r="B17" s="99"/>
    </row>
    <row r="18" spans="1:2" ht="33.75" customHeight="1" x14ac:dyDescent="0.25">
      <c r="A18" s="426" t="s">
        <v>465</v>
      </c>
      <c r="B18" s="427"/>
    </row>
    <row r="19" spans="1:2" x14ac:dyDescent="0.25">
      <c r="B19" s="30"/>
    </row>
    <row r="20" spans="1:2" ht="16.5" thickBot="1" x14ac:dyDescent="0.3">
      <c r="B20" s="100"/>
    </row>
    <row r="21" spans="1:2" ht="48.75" customHeight="1" thickBot="1" x14ac:dyDescent="0.3">
      <c r="A21" s="137" t="s">
        <v>335</v>
      </c>
      <c r="B21" s="129" t="s">
        <v>533</v>
      </c>
    </row>
    <row r="22" spans="1:2" ht="16.5" thickBot="1" x14ac:dyDescent="0.3">
      <c r="A22" s="137" t="s">
        <v>336</v>
      </c>
      <c r="B22" s="130" t="s">
        <v>492</v>
      </c>
    </row>
    <row r="23" spans="1:2" ht="16.5" thickBot="1" x14ac:dyDescent="0.3">
      <c r="A23" s="151" t="s">
        <v>320</v>
      </c>
      <c r="B23" s="101" t="s">
        <v>488</v>
      </c>
    </row>
    <row r="24" spans="1:2" ht="16.5" thickBot="1" x14ac:dyDescent="0.3">
      <c r="A24" s="151" t="s">
        <v>337</v>
      </c>
      <c r="B24" s="101" t="s">
        <v>521</v>
      </c>
    </row>
    <row r="25" spans="1:2" ht="16.5" thickBot="1" x14ac:dyDescent="0.3">
      <c r="A25" s="152" t="s">
        <v>338</v>
      </c>
      <c r="B25" s="154">
        <v>2026</v>
      </c>
    </row>
    <row r="26" spans="1:2" ht="16.5" thickBot="1" x14ac:dyDescent="0.3">
      <c r="A26" s="153" t="s">
        <v>339</v>
      </c>
      <c r="B26" s="128" t="s">
        <v>490</v>
      </c>
    </row>
    <row r="27" spans="1:2" ht="29.25" thickBot="1" x14ac:dyDescent="0.3">
      <c r="A27" s="140" t="s">
        <v>530</v>
      </c>
      <c r="B27" s="253">
        <v>3.811896</v>
      </c>
    </row>
    <row r="28" spans="1:2" ht="16.5" thickBot="1" x14ac:dyDescent="0.3">
      <c r="A28" s="141" t="s">
        <v>340</v>
      </c>
      <c r="B28" s="131" t="s">
        <v>491</v>
      </c>
    </row>
    <row r="29" spans="1:2" ht="29.25" thickBot="1" x14ac:dyDescent="0.3">
      <c r="A29" s="142" t="s">
        <v>341</v>
      </c>
      <c r="B29" s="104" t="s">
        <v>328</v>
      </c>
    </row>
    <row r="30" spans="1:2" ht="29.25" thickBot="1" x14ac:dyDescent="0.3">
      <c r="A30" s="142" t="s">
        <v>342</v>
      </c>
      <c r="B30" s="104" t="s">
        <v>328</v>
      </c>
    </row>
    <row r="31" spans="1:2" ht="16.5" thickBot="1" x14ac:dyDescent="0.3">
      <c r="A31" s="141" t="s">
        <v>343</v>
      </c>
      <c r="B31" s="104"/>
    </row>
    <row r="32" spans="1:2" ht="29.25" thickBot="1" x14ac:dyDescent="0.3">
      <c r="A32" s="142" t="s">
        <v>344</v>
      </c>
      <c r="B32" s="104" t="s">
        <v>328</v>
      </c>
    </row>
    <row r="33" spans="1:2" ht="16.5" thickBot="1" x14ac:dyDescent="0.3">
      <c r="A33" s="141" t="s">
        <v>489</v>
      </c>
      <c r="B33" s="104" t="s">
        <v>328</v>
      </c>
    </row>
    <row r="34" spans="1:2" ht="16.5" thickBot="1" x14ac:dyDescent="0.3">
      <c r="A34" s="141" t="s">
        <v>346</v>
      </c>
      <c r="B34" s="104" t="s">
        <v>328</v>
      </c>
    </row>
    <row r="35" spans="1:2" ht="16.5" thickBot="1" x14ac:dyDescent="0.3">
      <c r="A35" s="141" t="s">
        <v>347</v>
      </c>
      <c r="B35" s="104" t="s">
        <v>328</v>
      </c>
    </row>
    <row r="36" spans="1:2" ht="16.5" thickBot="1" x14ac:dyDescent="0.3">
      <c r="A36" s="141" t="s">
        <v>348</v>
      </c>
      <c r="B36" s="104" t="s">
        <v>328</v>
      </c>
    </row>
    <row r="37" spans="1:2" ht="29.25" thickBot="1" x14ac:dyDescent="0.3">
      <c r="A37" s="142" t="s">
        <v>349</v>
      </c>
      <c r="B37" s="104" t="s">
        <v>328</v>
      </c>
    </row>
    <row r="38" spans="1:2" ht="16.5" thickBot="1" x14ac:dyDescent="0.3">
      <c r="A38" s="141" t="s">
        <v>345</v>
      </c>
      <c r="B38" s="104" t="s">
        <v>328</v>
      </c>
    </row>
    <row r="39" spans="1:2" ht="16.5" thickBot="1" x14ac:dyDescent="0.3">
      <c r="A39" s="141" t="s">
        <v>346</v>
      </c>
      <c r="B39" s="104" t="s">
        <v>328</v>
      </c>
    </row>
    <row r="40" spans="1:2" ht="16.5" thickBot="1" x14ac:dyDescent="0.3">
      <c r="A40" s="141" t="s">
        <v>347</v>
      </c>
      <c r="B40" s="104" t="s">
        <v>328</v>
      </c>
    </row>
    <row r="41" spans="1:2" ht="16.5" thickBot="1" x14ac:dyDescent="0.3">
      <c r="A41" s="141" t="s">
        <v>348</v>
      </c>
      <c r="B41" s="104" t="s">
        <v>328</v>
      </c>
    </row>
    <row r="42" spans="1:2" ht="29.25" thickBot="1" x14ac:dyDescent="0.3">
      <c r="A42" s="142" t="s">
        <v>350</v>
      </c>
      <c r="B42" s="104" t="s">
        <v>328</v>
      </c>
    </row>
    <row r="43" spans="1:2" ht="16.5" thickBot="1" x14ac:dyDescent="0.3">
      <c r="A43" s="141" t="s">
        <v>345</v>
      </c>
      <c r="B43" s="104" t="s">
        <v>328</v>
      </c>
    </row>
    <row r="44" spans="1:2" ht="16.5" thickBot="1" x14ac:dyDescent="0.3">
      <c r="A44" s="141" t="s">
        <v>346</v>
      </c>
      <c r="B44" s="104" t="s">
        <v>328</v>
      </c>
    </row>
    <row r="45" spans="1:2" ht="16.5" thickBot="1" x14ac:dyDescent="0.3">
      <c r="A45" s="141" t="s">
        <v>347</v>
      </c>
      <c r="B45" s="104" t="s">
        <v>328</v>
      </c>
    </row>
    <row r="46" spans="1:2" ht="16.5" thickBot="1" x14ac:dyDescent="0.3">
      <c r="A46" s="141" t="s">
        <v>348</v>
      </c>
      <c r="B46" s="104" t="s">
        <v>328</v>
      </c>
    </row>
    <row r="47" spans="1:2" ht="29.25" thickBot="1" x14ac:dyDescent="0.3">
      <c r="A47" s="143" t="s">
        <v>351</v>
      </c>
      <c r="B47" s="103" t="s">
        <v>328</v>
      </c>
    </row>
    <row r="48" spans="1:2" ht="16.5" thickBot="1" x14ac:dyDescent="0.3">
      <c r="A48" s="144" t="s">
        <v>343</v>
      </c>
      <c r="B48" s="103" t="s">
        <v>328</v>
      </c>
    </row>
    <row r="49" spans="1:2" ht="16.5" thickBot="1" x14ac:dyDescent="0.3">
      <c r="A49" s="144" t="s">
        <v>352</v>
      </c>
      <c r="B49" s="103" t="s">
        <v>328</v>
      </c>
    </row>
    <row r="50" spans="1:2" ht="16.5" thickBot="1" x14ac:dyDescent="0.3">
      <c r="A50" s="144" t="s">
        <v>353</v>
      </c>
      <c r="B50" s="103" t="s">
        <v>328</v>
      </c>
    </row>
    <row r="51" spans="1:2" ht="16.5" thickBot="1" x14ac:dyDescent="0.3">
      <c r="A51" s="144" t="s">
        <v>354</v>
      </c>
      <c r="B51" s="103" t="s">
        <v>328</v>
      </c>
    </row>
    <row r="52" spans="1:2" ht="16.5" thickBot="1" x14ac:dyDescent="0.3">
      <c r="A52" s="138" t="s">
        <v>355</v>
      </c>
      <c r="B52" s="104" t="s">
        <v>328</v>
      </c>
    </row>
    <row r="53" spans="1:2" ht="16.5" thickBot="1" x14ac:dyDescent="0.3">
      <c r="A53" s="138" t="s">
        <v>356</v>
      </c>
      <c r="B53" s="104" t="s">
        <v>328</v>
      </c>
    </row>
    <row r="54" spans="1:2" ht="16.5" thickBot="1" x14ac:dyDescent="0.3">
      <c r="A54" s="138" t="s">
        <v>357</v>
      </c>
      <c r="B54" s="104"/>
    </row>
    <row r="55" spans="1:2" ht="16.5" thickBot="1" x14ac:dyDescent="0.3">
      <c r="A55" s="139" t="s">
        <v>358</v>
      </c>
      <c r="B55" s="102"/>
    </row>
    <row r="56" spans="1:2" x14ac:dyDescent="0.25">
      <c r="A56" s="143" t="s">
        <v>359</v>
      </c>
      <c r="B56" s="423" t="s">
        <v>328</v>
      </c>
    </row>
    <row r="57" spans="1:2" x14ac:dyDescent="0.25">
      <c r="A57" s="145" t="s">
        <v>360</v>
      </c>
      <c r="B57" s="424"/>
    </row>
    <row r="58" spans="1:2" x14ac:dyDescent="0.25">
      <c r="A58" s="145" t="s">
        <v>361</v>
      </c>
      <c r="B58" s="424"/>
    </row>
    <row r="59" spans="1:2" x14ac:dyDescent="0.25">
      <c r="A59" s="145" t="s">
        <v>362</v>
      </c>
      <c r="B59" s="424"/>
    </row>
    <row r="60" spans="1:2" x14ac:dyDescent="0.25">
      <c r="A60" s="145" t="s">
        <v>363</v>
      </c>
      <c r="B60" s="424"/>
    </row>
    <row r="61" spans="1:2" ht="16.5" thickBot="1" x14ac:dyDescent="0.3">
      <c r="A61" s="146" t="s">
        <v>364</v>
      </c>
      <c r="B61" s="425"/>
    </row>
    <row r="62" spans="1:2" ht="30.75" thickBot="1" x14ac:dyDescent="0.3">
      <c r="A62" s="144" t="s">
        <v>365</v>
      </c>
      <c r="B62" s="132" t="s">
        <v>486</v>
      </c>
    </row>
    <row r="63" spans="1:2" ht="29.25" thickBot="1" x14ac:dyDescent="0.3">
      <c r="A63" s="138" t="s">
        <v>366</v>
      </c>
      <c r="B63" s="132" t="s">
        <v>486</v>
      </c>
    </row>
    <row r="64" spans="1:2" ht="16.5" thickBot="1" x14ac:dyDescent="0.3">
      <c r="A64" s="144" t="s">
        <v>343</v>
      </c>
      <c r="B64" s="132" t="s">
        <v>486</v>
      </c>
    </row>
    <row r="65" spans="1:2" ht="16.5" thickBot="1" x14ac:dyDescent="0.3">
      <c r="A65" s="144" t="s">
        <v>367</v>
      </c>
      <c r="B65" s="132" t="s">
        <v>486</v>
      </c>
    </row>
    <row r="66" spans="1:2" ht="16.5" thickBot="1" x14ac:dyDescent="0.3">
      <c r="A66" s="144" t="s">
        <v>368</v>
      </c>
      <c r="B66" s="132" t="s">
        <v>486</v>
      </c>
    </row>
    <row r="67" spans="1:2" ht="16.5" thickBot="1" x14ac:dyDescent="0.3">
      <c r="A67" s="147" t="s">
        <v>369</v>
      </c>
      <c r="B67" s="132" t="s">
        <v>486</v>
      </c>
    </row>
    <row r="68" spans="1:2" ht="16.5" thickBot="1" x14ac:dyDescent="0.3">
      <c r="A68" s="138" t="s">
        <v>370</v>
      </c>
      <c r="B68" s="104" t="s">
        <v>328</v>
      </c>
    </row>
    <row r="69" spans="1:2" ht="16.5" thickBot="1" x14ac:dyDescent="0.3">
      <c r="A69" s="145" t="s">
        <v>371</v>
      </c>
      <c r="B69" s="105" t="s">
        <v>328</v>
      </c>
    </row>
    <row r="70" spans="1:2" ht="16.5" thickBot="1" x14ac:dyDescent="0.3">
      <c r="A70" s="145" t="s">
        <v>372</v>
      </c>
      <c r="B70" s="105" t="s">
        <v>328</v>
      </c>
    </row>
    <row r="71" spans="1:2" ht="16.5" thickBot="1" x14ac:dyDescent="0.3">
      <c r="A71" s="145" t="s">
        <v>373</v>
      </c>
      <c r="B71" s="105" t="s">
        <v>328</v>
      </c>
    </row>
    <row r="72" spans="1:2" ht="29.25" thickBot="1" x14ac:dyDescent="0.3">
      <c r="A72" s="148" t="s">
        <v>374</v>
      </c>
      <c r="B72" s="133" t="s">
        <v>490</v>
      </c>
    </row>
    <row r="73" spans="1:2" ht="28.5" x14ac:dyDescent="0.25">
      <c r="A73" s="143" t="s">
        <v>375</v>
      </c>
      <c r="B73" s="423" t="s">
        <v>328</v>
      </c>
    </row>
    <row r="74" spans="1:2" x14ac:dyDescent="0.25">
      <c r="A74" s="145" t="s">
        <v>376</v>
      </c>
      <c r="B74" s="424"/>
    </row>
    <row r="75" spans="1:2" x14ac:dyDescent="0.25">
      <c r="A75" s="145" t="s">
        <v>377</v>
      </c>
      <c r="B75" s="424"/>
    </row>
    <row r="76" spans="1:2" x14ac:dyDescent="0.25">
      <c r="A76" s="145" t="s">
        <v>378</v>
      </c>
      <c r="B76" s="424"/>
    </row>
    <row r="77" spans="1:2" x14ac:dyDescent="0.25">
      <c r="A77" s="145" t="s">
        <v>379</v>
      </c>
      <c r="B77" s="424"/>
    </row>
    <row r="78" spans="1:2" ht="16.5" thickBot="1" x14ac:dyDescent="0.3">
      <c r="A78" s="149" t="s">
        <v>380</v>
      </c>
      <c r="B78" s="425"/>
    </row>
    <row r="81" spans="1:2" x14ac:dyDescent="0.25">
      <c r="A81" s="150"/>
      <c r="B81" s="106"/>
    </row>
    <row r="82" spans="1:2" x14ac:dyDescent="0.25">
      <c r="B82" s="107"/>
    </row>
    <row r="83" spans="1:2" x14ac:dyDescent="0.25">
      <c r="B83" s="10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5"/>
      <c r="S1" s="26" t="s">
        <v>69</v>
      </c>
    </row>
    <row r="2" spans="1:28" s="11" customFormat="1" ht="18.75" customHeight="1" x14ac:dyDescent="0.3">
      <c r="A2" s="15"/>
      <c r="S2" s="12" t="s">
        <v>11</v>
      </c>
    </row>
    <row r="3" spans="1:28" s="11" customFormat="1" ht="18.75" x14ac:dyDescent="0.3">
      <c r="S3" s="12" t="s">
        <v>68</v>
      </c>
    </row>
    <row r="4" spans="1:28" s="11" customFormat="1" ht="18.75" customHeight="1" x14ac:dyDescent="0.2">
      <c r="A4" s="257" t="s">
        <v>518</v>
      </c>
      <c r="B4" s="257"/>
      <c r="C4" s="257"/>
      <c r="D4" s="257"/>
      <c r="E4" s="257"/>
      <c r="F4" s="257"/>
      <c r="G4" s="257"/>
      <c r="H4" s="257"/>
      <c r="I4" s="257"/>
      <c r="J4" s="257"/>
      <c r="K4" s="257"/>
      <c r="L4" s="257"/>
      <c r="M4" s="257"/>
      <c r="N4" s="257"/>
      <c r="O4" s="257"/>
      <c r="P4" s="257"/>
      <c r="Q4" s="257"/>
      <c r="R4" s="257"/>
      <c r="S4" s="257"/>
    </row>
    <row r="5" spans="1:28" s="11" customFormat="1" ht="15.75" x14ac:dyDescent="0.2">
      <c r="A5" s="14"/>
    </row>
    <row r="6" spans="1:28" s="11" customFormat="1" ht="18.75" x14ac:dyDescent="0.2">
      <c r="A6" s="267" t="s">
        <v>10</v>
      </c>
      <c r="B6" s="267"/>
      <c r="C6" s="267"/>
      <c r="D6" s="267"/>
      <c r="E6" s="267"/>
      <c r="F6" s="267"/>
      <c r="G6" s="267"/>
      <c r="H6" s="267"/>
      <c r="I6" s="267"/>
      <c r="J6" s="267"/>
      <c r="K6" s="267"/>
      <c r="L6" s="267"/>
      <c r="M6" s="267"/>
      <c r="N6" s="267"/>
      <c r="O6" s="267"/>
      <c r="P6" s="267"/>
      <c r="Q6" s="267"/>
      <c r="R6" s="267"/>
      <c r="S6" s="267"/>
      <c r="T6" s="115"/>
      <c r="U6" s="115"/>
      <c r="V6" s="115"/>
      <c r="W6" s="115"/>
      <c r="X6" s="115"/>
      <c r="Y6" s="115"/>
      <c r="Z6" s="115"/>
      <c r="AA6" s="115"/>
      <c r="AB6" s="115"/>
    </row>
    <row r="7" spans="1:28" s="11" customFormat="1" ht="18.75" x14ac:dyDescent="0.2">
      <c r="A7" s="267"/>
      <c r="B7" s="267"/>
      <c r="C7" s="267"/>
      <c r="D7" s="267"/>
      <c r="E7" s="267"/>
      <c r="F7" s="267"/>
      <c r="G7" s="267"/>
      <c r="H7" s="267"/>
      <c r="I7" s="267"/>
      <c r="J7" s="267"/>
      <c r="K7" s="267"/>
      <c r="L7" s="267"/>
      <c r="M7" s="267"/>
      <c r="N7" s="267"/>
      <c r="O7" s="267"/>
      <c r="P7" s="267"/>
      <c r="Q7" s="267"/>
      <c r="R7" s="267"/>
      <c r="S7" s="267"/>
      <c r="T7" s="115"/>
      <c r="U7" s="115"/>
      <c r="V7" s="115"/>
      <c r="W7" s="115"/>
      <c r="X7" s="115"/>
      <c r="Y7" s="115"/>
      <c r="Z7" s="115"/>
      <c r="AA7" s="115"/>
      <c r="AB7" s="115"/>
    </row>
    <row r="8" spans="1:28" s="11" customFormat="1" ht="18.75" x14ac:dyDescent="0.2">
      <c r="A8" s="268" t="s">
        <v>497</v>
      </c>
      <c r="B8" s="268"/>
      <c r="C8" s="268"/>
      <c r="D8" s="268"/>
      <c r="E8" s="268"/>
      <c r="F8" s="268"/>
      <c r="G8" s="268"/>
      <c r="H8" s="268"/>
      <c r="I8" s="268"/>
      <c r="J8" s="268"/>
      <c r="K8" s="268"/>
      <c r="L8" s="268"/>
      <c r="M8" s="268"/>
      <c r="N8" s="268"/>
      <c r="O8" s="268"/>
      <c r="P8" s="268"/>
      <c r="Q8" s="268"/>
      <c r="R8" s="268"/>
      <c r="S8" s="268"/>
      <c r="T8" s="115"/>
      <c r="U8" s="115"/>
      <c r="V8" s="115"/>
      <c r="W8" s="115"/>
      <c r="X8" s="115"/>
      <c r="Y8" s="115"/>
      <c r="Z8" s="115"/>
      <c r="AA8" s="115"/>
      <c r="AB8" s="115"/>
    </row>
    <row r="9" spans="1:28" s="11" customFormat="1" ht="18.75" x14ac:dyDescent="0.2">
      <c r="A9" s="272" t="s">
        <v>9</v>
      </c>
      <c r="B9" s="272"/>
      <c r="C9" s="272"/>
      <c r="D9" s="272"/>
      <c r="E9" s="272"/>
      <c r="F9" s="272"/>
      <c r="G9" s="272"/>
      <c r="H9" s="272"/>
      <c r="I9" s="272"/>
      <c r="J9" s="272"/>
      <c r="K9" s="272"/>
      <c r="L9" s="272"/>
      <c r="M9" s="272"/>
      <c r="N9" s="272"/>
      <c r="O9" s="272"/>
      <c r="P9" s="272"/>
      <c r="Q9" s="272"/>
      <c r="R9" s="272"/>
      <c r="S9" s="272"/>
      <c r="T9" s="115"/>
      <c r="U9" s="115"/>
      <c r="V9" s="115"/>
      <c r="W9" s="115"/>
      <c r="X9" s="115"/>
      <c r="Y9" s="115"/>
      <c r="Z9" s="115"/>
      <c r="AA9" s="115"/>
      <c r="AB9" s="115"/>
    </row>
    <row r="10" spans="1:28" s="11" customFormat="1" ht="18.75" x14ac:dyDescent="0.2">
      <c r="A10" s="267"/>
      <c r="B10" s="267"/>
      <c r="C10" s="267"/>
      <c r="D10" s="267"/>
      <c r="E10" s="267"/>
      <c r="F10" s="267"/>
      <c r="G10" s="267"/>
      <c r="H10" s="267"/>
      <c r="I10" s="267"/>
      <c r="J10" s="267"/>
      <c r="K10" s="267"/>
      <c r="L10" s="267"/>
      <c r="M10" s="267"/>
      <c r="N10" s="267"/>
      <c r="O10" s="267"/>
      <c r="P10" s="267"/>
      <c r="Q10" s="267"/>
      <c r="R10" s="267"/>
      <c r="S10" s="267"/>
      <c r="T10" s="115"/>
      <c r="U10" s="115"/>
      <c r="V10" s="115"/>
      <c r="W10" s="115"/>
      <c r="X10" s="115"/>
      <c r="Y10" s="115"/>
      <c r="Z10" s="115"/>
      <c r="AA10" s="115"/>
      <c r="AB10" s="115"/>
    </row>
    <row r="11" spans="1:28" s="11" customFormat="1" ht="18.75" x14ac:dyDescent="0.2">
      <c r="A11" s="263" t="str">
        <f>'1. паспорт местоположение'!A12:C12</f>
        <v>Р_011</v>
      </c>
      <c r="B11" s="263"/>
      <c r="C11" s="263"/>
      <c r="D11" s="263"/>
      <c r="E11" s="263"/>
      <c r="F11" s="263"/>
      <c r="G11" s="263"/>
      <c r="H11" s="263"/>
      <c r="I11" s="263"/>
      <c r="J11" s="263"/>
      <c r="K11" s="263"/>
      <c r="L11" s="263"/>
      <c r="M11" s="263"/>
      <c r="N11" s="263"/>
      <c r="O11" s="263"/>
      <c r="P11" s="263"/>
      <c r="Q11" s="263"/>
      <c r="R11" s="263"/>
      <c r="S11" s="263"/>
      <c r="T11" s="115"/>
      <c r="U11" s="115"/>
      <c r="V11" s="115"/>
      <c r="W11" s="115"/>
      <c r="X11" s="115"/>
      <c r="Y11" s="115"/>
      <c r="Z11" s="115"/>
      <c r="AA11" s="115"/>
      <c r="AB11" s="115"/>
    </row>
    <row r="12" spans="1:28" s="11" customFormat="1" ht="18.75" x14ac:dyDescent="0.2">
      <c r="A12" s="272" t="s">
        <v>8</v>
      </c>
      <c r="B12" s="272"/>
      <c r="C12" s="272"/>
      <c r="D12" s="272"/>
      <c r="E12" s="272"/>
      <c r="F12" s="272"/>
      <c r="G12" s="272"/>
      <c r="H12" s="272"/>
      <c r="I12" s="272"/>
      <c r="J12" s="272"/>
      <c r="K12" s="272"/>
      <c r="L12" s="272"/>
      <c r="M12" s="272"/>
      <c r="N12" s="272"/>
      <c r="O12" s="272"/>
      <c r="P12" s="272"/>
      <c r="Q12" s="272"/>
      <c r="R12" s="272"/>
      <c r="S12" s="272"/>
      <c r="T12" s="115"/>
      <c r="U12" s="115"/>
      <c r="V12" s="115"/>
      <c r="W12" s="115"/>
      <c r="X12" s="115"/>
      <c r="Y12" s="115"/>
      <c r="Z12" s="115"/>
      <c r="AA12" s="115"/>
      <c r="AB12" s="115"/>
    </row>
    <row r="13" spans="1:28" s="8"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9"/>
      <c r="U13" s="9"/>
      <c r="V13" s="9"/>
      <c r="W13" s="9"/>
      <c r="X13" s="9"/>
      <c r="Y13" s="9"/>
      <c r="Z13" s="9"/>
      <c r="AA13" s="9"/>
      <c r="AB13" s="9"/>
    </row>
    <row r="14" spans="1:28" s="2" customFormat="1" ht="45.75" customHeight="1" x14ac:dyDescent="0.2">
      <c r="A14" s="274" t="str">
        <f>'1. паспорт местоположение'!A15:C15</f>
        <v xml:space="preserve">Реконструкция вводных ячеек ТП-909А
</v>
      </c>
      <c r="B14" s="268"/>
      <c r="C14" s="268"/>
      <c r="D14" s="268"/>
      <c r="E14" s="268"/>
      <c r="F14" s="268"/>
      <c r="G14" s="268"/>
      <c r="H14" s="268"/>
      <c r="I14" s="268"/>
      <c r="J14" s="268"/>
      <c r="K14" s="268"/>
      <c r="L14" s="268"/>
      <c r="M14" s="268"/>
      <c r="N14" s="268"/>
      <c r="O14" s="268"/>
      <c r="P14" s="268"/>
      <c r="Q14" s="268"/>
      <c r="R14" s="268"/>
      <c r="S14" s="268"/>
      <c r="T14" s="7"/>
      <c r="U14" s="7"/>
      <c r="V14" s="7"/>
      <c r="W14" s="7"/>
      <c r="X14" s="7"/>
      <c r="Y14" s="7"/>
      <c r="Z14" s="7"/>
      <c r="AA14" s="7"/>
      <c r="AB14" s="7"/>
    </row>
    <row r="15" spans="1:28" s="2" customFormat="1" ht="15" customHeight="1" x14ac:dyDescent="0.2">
      <c r="A15" s="272" t="s">
        <v>7</v>
      </c>
      <c r="B15" s="272"/>
      <c r="C15" s="272"/>
      <c r="D15" s="272"/>
      <c r="E15" s="272"/>
      <c r="F15" s="272"/>
      <c r="G15" s="272"/>
      <c r="H15" s="272"/>
      <c r="I15" s="272"/>
      <c r="J15" s="272"/>
      <c r="K15" s="272"/>
      <c r="L15" s="272"/>
      <c r="M15" s="272"/>
      <c r="N15" s="272"/>
      <c r="O15" s="272"/>
      <c r="P15" s="272"/>
      <c r="Q15" s="272"/>
      <c r="R15" s="272"/>
      <c r="S15" s="272"/>
      <c r="T15" s="5"/>
      <c r="U15" s="5"/>
      <c r="V15" s="5"/>
      <c r="W15" s="5"/>
      <c r="X15" s="5"/>
      <c r="Y15" s="5"/>
      <c r="Z15" s="5"/>
      <c r="AA15" s="5"/>
      <c r="AB15" s="5"/>
    </row>
    <row r="16" spans="1:28" s="2"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3"/>
      <c r="U16" s="3"/>
      <c r="V16" s="3"/>
      <c r="W16" s="3"/>
      <c r="X16" s="3"/>
      <c r="Y16" s="3"/>
    </row>
    <row r="17" spans="1:28" s="2" customFormat="1" ht="45.75" customHeight="1" x14ac:dyDescent="0.2">
      <c r="A17" s="276" t="s">
        <v>440</v>
      </c>
      <c r="B17" s="276"/>
      <c r="C17" s="276"/>
      <c r="D17" s="276"/>
      <c r="E17" s="276"/>
      <c r="F17" s="276"/>
      <c r="G17" s="276"/>
      <c r="H17" s="276"/>
      <c r="I17" s="276"/>
      <c r="J17" s="276"/>
      <c r="K17" s="276"/>
      <c r="L17" s="276"/>
      <c r="M17" s="276"/>
      <c r="N17" s="276"/>
      <c r="O17" s="276"/>
      <c r="P17" s="276"/>
      <c r="Q17" s="276"/>
      <c r="R17" s="276"/>
      <c r="S17" s="276"/>
      <c r="T17" s="6"/>
      <c r="U17" s="6"/>
      <c r="V17" s="6"/>
      <c r="W17" s="6"/>
      <c r="X17" s="6"/>
      <c r="Y17" s="6"/>
      <c r="Z17" s="6"/>
      <c r="AA17" s="6"/>
      <c r="AB17" s="6"/>
    </row>
    <row r="18" spans="1:28"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3"/>
      <c r="U18" s="3"/>
      <c r="V18" s="3"/>
      <c r="W18" s="3"/>
      <c r="X18" s="3"/>
      <c r="Y18" s="3"/>
    </row>
    <row r="19" spans="1:28" s="2" customFormat="1" ht="54" customHeight="1" x14ac:dyDescent="0.2">
      <c r="A19" s="266" t="s">
        <v>6</v>
      </c>
      <c r="B19" s="266" t="s">
        <v>108</v>
      </c>
      <c r="C19" s="269" t="s">
        <v>334</v>
      </c>
      <c r="D19" s="266" t="s">
        <v>333</v>
      </c>
      <c r="E19" s="266" t="s">
        <v>107</v>
      </c>
      <c r="F19" s="266" t="s">
        <v>106</v>
      </c>
      <c r="G19" s="266" t="s">
        <v>329</v>
      </c>
      <c r="H19" s="266" t="s">
        <v>105</v>
      </c>
      <c r="I19" s="266" t="s">
        <v>104</v>
      </c>
      <c r="J19" s="266" t="s">
        <v>103</v>
      </c>
      <c r="K19" s="266" t="s">
        <v>102</v>
      </c>
      <c r="L19" s="266" t="s">
        <v>101</v>
      </c>
      <c r="M19" s="266" t="s">
        <v>100</v>
      </c>
      <c r="N19" s="266" t="s">
        <v>99</v>
      </c>
      <c r="O19" s="266" t="s">
        <v>98</v>
      </c>
      <c r="P19" s="266" t="s">
        <v>97</v>
      </c>
      <c r="Q19" s="266" t="s">
        <v>332</v>
      </c>
      <c r="R19" s="266"/>
      <c r="S19" s="271" t="s">
        <v>433</v>
      </c>
      <c r="T19" s="3"/>
      <c r="U19" s="3"/>
      <c r="V19" s="3"/>
      <c r="W19" s="3"/>
      <c r="X19" s="3"/>
      <c r="Y19" s="3"/>
    </row>
    <row r="20" spans="1:28" s="2" customFormat="1" ht="180.75" customHeight="1" x14ac:dyDescent="0.2">
      <c r="A20" s="266"/>
      <c r="B20" s="266"/>
      <c r="C20" s="270"/>
      <c r="D20" s="266"/>
      <c r="E20" s="266"/>
      <c r="F20" s="266"/>
      <c r="G20" s="266"/>
      <c r="H20" s="266"/>
      <c r="I20" s="266"/>
      <c r="J20" s="266"/>
      <c r="K20" s="266"/>
      <c r="L20" s="266"/>
      <c r="M20" s="266"/>
      <c r="N20" s="266"/>
      <c r="O20" s="266"/>
      <c r="P20" s="266"/>
      <c r="Q20" s="28" t="s">
        <v>330</v>
      </c>
      <c r="R20" s="29" t="s">
        <v>331</v>
      </c>
      <c r="S20" s="271"/>
      <c r="T20" s="21"/>
      <c r="U20" s="21"/>
      <c r="V20" s="21"/>
      <c r="W20" s="21"/>
      <c r="X20" s="21"/>
      <c r="Y20" s="21"/>
      <c r="Z20" s="20"/>
      <c r="AA20" s="20"/>
      <c r="AB20" s="20"/>
    </row>
    <row r="21" spans="1:28" s="2" customFormat="1" ht="18.75" x14ac:dyDescent="0.2">
      <c r="A21" s="28">
        <v>1</v>
      </c>
      <c r="B21" s="32">
        <v>2</v>
      </c>
      <c r="C21" s="28">
        <v>3</v>
      </c>
      <c r="D21" s="32">
        <v>4</v>
      </c>
      <c r="E21" s="28">
        <v>5</v>
      </c>
      <c r="F21" s="32">
        <v>6</v>
      </c>
      <c r="G21" s="113">
        <v>7</v>
      </c>
      <c r="H21" s="114">
        <v>8</v>
      </c>
      <c r="I21" s="113">
        <v>9</v>
      </c>
      <c r="J21" s="114">
        <v>10</v>
      </c>
      <c r="K21" s="113">
        <v>11</v>
      </c>
      <c r="L21" s="114">
        <v>12</v>
      </c>
      <c r="M21" s="113">
        <v>13</v>
      </c>
      <c r="N21" s="114">
        <v>14</v>
      </c>
      <c r="O21" s="113">
        <v>15</v>
      </c>
      <c r="P21" s="114">
        <v>16</v>
      </c>
      <c r="Q21" s="113">
        <v>17</v>
      </c>
      <c r="R21" s="114">
        <v>18</v>
      </c>
      <c r="S21" s="113">
        <v>19</v>
      </c>
      <c r="T21" s="21"/>
      <c r="U21" s="21"/>
      <c r="V21" s="21"/>
      <c r="W21" s="21"/>
      <c r="X21" s="21"/>
      <c r="Y21" s="21"/>
      <c r="Z21" s="20"/>
      <c r="AA21" s="20"/>
      <c r="AB21" s="20"/>
    </row>
    <row r="22" spans="1:28" s="2" customFormat="1" ht="32.25" customHeight="1" x14ac:dyDescent="0.2">
      <c r="A22" s="28" t="s">
        <v>328</v>
      </c>
      <c r="B22" s="155" t="s">
        <v>328</v>
      </c>
      <c r="C22" s="155" t="s">
        <v>328</v>
      </c>
      <c r="D22" s="155" t="s">
        <v>328</v>
      </c>
      <c r="E22" s="155" t="s">
        <v>328</v>
      </c>
      <c r="F22" s="155" t="s">
        <v>328</v>
      </c>
      <c r="G22" s="155" t="s">
        <v>328</v>
      </c>
      <c r="H22" s="155" t="s">
        <v>328</v>
      </c>
      <c r="I22" s="155" t="s">
        <v>328</v>
      </c>
      <c r="J22" s="155" t="s">
        <v>328</v>
      </c>
      <c r="K22" s="155" t="s">
        <v>328</v>
      </c>
      <c r="L22" s="155" t="s">
        <v>328</v>
      </c>
      <c r="M22" s="155" t="s">
        <v>328</v>
      </c>
      <c r="N22" s="155" t="s">
        <v>328</v>
      </c>
      <c r="O22" s="155" t="s">
        <v>328</v>
      </c>
      <c r="P22" s="155" t="s">
        <v>328</v>
      </c>
      <c r="Q22" s="155" t="s">
        <v>328</v>
      </c>
      <c r="R22" s="155" t="s">
        <v>328</v>
      </c>
      <c r="S22" s="155" t="s">
        <v>328</v>
      </c>
      <c r="T22" s="21"/>
      <c r="U22" s="21"/>
      <c r="V22" s="21"/>
      <c r="W22" s="21"/>
      <c r="X22" s="21"/>
      <c r="Y22" s="21"/>
      <c r="Z22" s="20"/>
      <c r="AA22" s="20"/>
      <c r="AB22" s="20"/>
    </row>
    <row r="23" spans="1:28" s="2" customFormat="1" ht="18.75" hidden="1" x14ac:dyDescent="0.2">
      <c r="A23" s="28"/>
      <c r="B23" s="32" t="s">
        <v>96</v>
      </c>
      <c r="C23" s="32"/>
      <c r="D23" s="32"/>
      <c r="E23" s="32" t="s">
        <v>95</v>
      </c>
      <c r="F23" s="32" t="s">
        <v>94</v>
      </c>
      <c r="G23" s="32" t="s">
        <v>93</v>
      </c>
      <c r="H23" s="23"/>
      <c r="I23" s="23"/>
      <c r="J23" s="23"/>
      <c r="K23" s="23"/>
      <c r="L23" s="23"/>
      <c r="M23" s="23"/>
      <c r="N23" s="23"/>
      <c r="O23" s="23"/>
      <c r="P23" s="23"/>
      <c r="Q23" s="23"/>
      <c r="R23" s="4"/>
      <c r="S23" s="112"/>
      <c r="T23" s="21"/>
      <c r="U23" s="21"/>
      <c r="V23" s="21"/>
      <c r="W23" s="21"/>
      <c r="X23" s="20"/>
      <c r="Y23" s="20"/>
      <c r="Z23" s="20"/>
      <c r="AA23" s="20"/>
      <c r="AB23" s="20"/>
    </row>
    <row r="24" spans="1:28" s="2" customFormat="1" ht="18.75" hidden="1" x14ac:dyDescent="0.2">
      <c r="A24" s="28"/>
      <c r="B24" s="32" t="s">
        <v>96</v>
      </c>
      <c r="C24" s="32"/>
      <c r="D24" s="32"/>
      <c r="E24" s="32" t="s">
        <v>95</v>
      </c>
      <c r="F24" s="32" t="s">
        <v>94</v>
      </c>
      <c r="G24" s="32" t="s">
        <v>89</v>
      </c>
      <c r="H24" s="23"/>
      <c r="I24" s="23"/>
      <c r="J24" s="23"/>
      <c r="K24" s="23"/>
      <c r="L24" s="23"/>
      <c r="M24" s="23"/>
      <c r="N24" s="23"/>
      <c r="O24" s="23"/>
      <c r="P24" s="23"/>
      <c r="Q24" s="23"/>
      <c r="R24" s="4"/>
      <c r="S24" s="112"/>
      <c r="T24" s="21"/>
      <c r="U24" s="21"/>
      <c r="V24" s="21"/>
      <c r="W24" s="21"/>
      <c r="X24" s="20"/>
      <c r="Y24" s="20"/>
      <c r="Z24" s="20"/>
      <c r="AA24" s="20"/>
      <c r="AB24" s="20"/>
    </row>
    <row r="25" spans="1:28" s="2" customFormat="1" ht="31.5" hidden="1" x14ac:dyDescent="0.2">
      <c r="A25" s="31"/>
      <c r="B25" s="32" t="s">
        <v>92</v>
      </c>
      <c r="C25" s="32"/>
      <c r="D25" s="32"/>
      <c r="E25" s="32" t="s">
        <v>91</v>
      </c>
      <c r="F25" s="32" t="s">
        <v>90</v>
      </c>
      <c r="G25" s="32" t="s">
        <v>434</v>
      </c>
      <c r="H25" s="23"/>
      <c r="I25" s="23"/>
      <c r="J25" s="23"/>
      <c r="K25" s="23"/>
      <c r="L25" s="23"/>
      <c r="M25" s="23"/>
      <c r="N25" s="23"/>
      <c r="O25" s="23"/>
      <c r="P25" s="23"/>
      <c r="Q25" s="23"/>
      <c r="R25" s="4"/>
      <c r="S25" s="112"/>
      <c r="T25" s="21"/>
      <c r="U25" s="21"/>
      <c r="V25" s="21"/>
      <c r="W25" s="21"/>
      <c r="X25" s="20"/>
      <c r="Y25" s="20"/>
      <c r="Z25" s="20"/>
      <c r="AA25" s="20"/>
      <c r="AB25" s="20"/>
    </row>
    <row r="26" spans="1:28" s="2" customFormat="1" ht="18.75" hidden="1" x14ac:dyDescent="0.2">
      <c r="A26" s="31"/>
      <c r="B26" s="32" t="s">
        <v>92</v>
      </c>
      <c r="C26" s="32"/>
      <c r="D26" s="32"/>
      <c r="E26" s="32" t="s">
        <v>91</v>
      </c>
      <c r="F26" s="32" t="s">
        <v>90</v>
      </c>
      <c r="G26" s="32" t="s">
        <v>93</v>
      </c>
      <c r="H26" s="23"/>
      <c r="I26" s="23"/>
      <c r="J26" s="23"/>
      <c r="K26" s="23"/>
      <c r="L26" s="23"/>
      <c r="M26" s="23"/>
      <c r="N26" s="23"/>
      <c r="O26" s="23"/>
      <c r="P26" s="23"/>
      <c r="Q26" s="23"/>
      <c r="R26" s="4"/>
      <c r="S26" s="112"/>
      <c r="T26" s="21"/>
      <c r="U26" s="21"/>
      <c r="V26" s="21"/>
      <c r="W26" s="21"/>
      <c r="X26" s="20"/>
      <c r="Y26" s="20"/>
      <c r="Z26" s="20"/>
      <c r="AA26" s="20"/>
      <c r="AB26" s="20"/>
    </row>
    <row r="27" spans="1:28" s="2" customFormat="1" ht="18.75" hidden="1" x14ac:dyDescent="0.2">
      <c r="A27" s="31"/>
      <c r="B27" s="32" t="s">
        <v>92</v>
      </c>
      <c r="C27" s="32"/>
      <c r="D27" s="32"/>
      <c r="E27" s="32" t="s">
        <v>91</v>
      </c>
      <c r="F27" s="32" t="s">
        <v>90</v>
      </c>
      <c r="G27" s="32" t="s">
        <v>89</v>
      </c>
      <c r="H27" s="23"/>
      <c r="I27" s="23"/>
      <c r="J27" s="23"/>
      <c r="K27" s="23"/>
      <c r="L27" s="23"/>
      <c r="M27" s="23"/>
      <c r="N27" s="23"/>
      <c r="O27" s="23"/>
      <c r="P27" s="23"/>
      <c r="Q27" s="23"/>
      <c r="R27" s="4"/>
      <c r="S27" s="112"/>
      <c r="T27" s="21"/>
      <c r="U27" s="21"/>
      <c r="V27" s="21"/>
      <c r="W27" s="21"/>
      <c r="X27" s="20"/>
      <c r="Y27" s="20"/>
      <c r="Z27" s="20"/>
      <c r="AA27" s="20"/>
      <c r="AB27" s="20"/>
    </row>
    <row r="28" spans="1:28" s="2" customFormat="1" ht="18.75" hidden="1" x14ac:dyDescent="0.2">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112"/>
      <c r="T28" s="21"/>
      <c r="U28" s="21"/>
      <c r="V28" s="21"/>
      <c r="W28" s="21"/>
      <c r="X28" s="20"/>
      <c r="Y28" s="20"/>
      <c r="Z28" s="20"/>
      <c r="AA28" s="20"/>
      <c r="AB28" s="20"/>
    </row>
    <row r="29" spans="1:28" ht="20.25" customHeight="1" x14ac:dyDescent="0.25">
      <c r="A29" s="96"/>
      <c r="B29" s="32" t="s">
        <v>327</v>
      </c>
      <c r="C29" s="123" t="s">
        <v>486</v>
      </c>
      <c r="D29" s="123" t="s">
        <v>486</v>
      </c>
      <c r="E29" s="123" t="s">
        <v>486</v>
      </c>
      <c r="F29" s="123" t="s">
        <v>486</v>
      </c>
      <c r="G29" s="123" t="s">
        <v>486</v>
      </c>
      <c r="H29" s="123" t="s">
        <v>486</v>
      </c>
      <c r="I29" s="123" t="s">
        <v>486</v>
      </c>
      <c r="J29" s="123" t="s">
        <v>486</v>
      </c>
      <c r="K29" s="123" t="s">
        <v>486</v>
      </c>
      <c r="L29" s="123" t="s">
        <v>486</v>
      </c>
      <c r="M29" s="123" t="s">
        <v>486</v>
      </c>
      <c r="N29" s="123" t="s">
        <v>486</v>
      </c>
      <c r="O29" s="123" t="s">
        <v>486</v>
      </c>
      <c r="P29" s="123" t="s">
        <v>486</v>
      </c>
      <c r="Q29" s="123" t="s">
        <v>486</v>
      </c>
      <c r="R29" s="123" t="s">
        <v>486</v>
      </c>
      <c r="S29" s="123" t="s">
        <v>486</v>
      </c>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row r="364" spans="1:28" x14ac:dyDescent="0.2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row>
    <row r="365" spans="1:28" x14ac:dyDescent="0.2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row>
    <row r="366" spans="1:28" x14ac:dyDescent="0.2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P25" sqref="P25"/>
    </sheetView>
  </sheetViews>
  <sheetFormatPr defaultColWidth="10.7109375" defaultRowHeight="15.75" x14ac:dyDescent="0.25"/>
  <cols>
    <col min="1" max="1" width="9.5703125" style="34" customWidth="1"/>
    <col min="2" max="2" width="13.140625" style="34" customWidth="1"/>
    <col min="3" max="3" width="12.7109375" style="34" customWidth="1"/>
    <col min="4" max="4" width="17.28515625" style="34" customWidth="1"/>
    <col min="5" max="5" width="11.140625" style="34" customWidth="1"/>
    <col min="6" max="6" width="12.7109375"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69</v>
      </c>
    </row>
    <row r="3" spans="1:20" s="11" customFormat="1" ht="18.75" customHeight="1" x14ac:dyDescent="0.3">
      <c r="A3" s="15"/>
      <c r="H3" s="13"/>
      <c r="T3" s="12" t="s">
        <v>11</v>
      </c>
    </row>
    <row r="4" spans="1:20" s="11" customFormat="1" ht="18.75" customHeight="1" x14ac:dyDescent="0.3">
      <c r="A4" s="15"/>
      <c r="H4" s="13"/>
      <c r="T4" s="12" t="s">
        <v>68</v>
      </c>
    </row>
    <row r="5" spans="1:20" s="11" customFormat="1" ht="18.75" customHeight="1" x14ac:dyDescent="0.3">
      <c r="A5" s="15"/>
      <c r="H5" s="13"/>
      <c r="T5" s="12"/>
    </row>
    <row r="6" spans="1:20" s="11" customFormat="1" x14ac:dyDescent="0.2">
      <c r="A6" s="257" t="s">
        <v>518</v>
      </c>
      <c r="B6" s="257"/>
      <c r="C6" s="257"/>
      <c r="D6" s="257"/>
      <c r="E6" s="257"/>
      <c r="F6" s="257"/>
      <c r="G6" s="257"/>
      <c r="H6" s="257"/>
      <c r="I6" s="257"/>
      <c r="J6" s="257"/>
      <c r="K6" s="257"/>
      <c r="L6" s="257"/>
      <c r="M6" s="257"/>
      <c r="N6" s="257"/>
      <c r="O6" s="257"/>
      <c r="P6" s="257"/>
      <c r="Q6" s="257"/>
      <c r="R6" s="257"/>
      <c r="S6" s="257"/>
      <c r="T6" s="257"/>
    </row>
    <row r="7" spans="1:20" s="11" customFormat="1" x14ac:dyDescent="0.2">
      <c r="A7" s="14"/>
      <c r="H7" s="13"/>
    </row>
    <row r="8" spans="1:20" s="11" customFormat="1" ht="18.75" x14ac:dyDescent="0.2">
      <c r="A8" s="267" t="s">
        <v>10</v>
      </c>
      <c r="B8" s="267"/>
      <c r="C8" s="267"/>
      <c r="D8" s="267"/>
      <c r="E8" s="267"/>
      <c r="F8" s="267"/>
      <c r="G8" s="267"/>
      <c r="H8" s="267"/>
      <c r="I8" s="267"/>
      <c r="J8" s="267"/>
      <c r="K8" s="267"/>
      <c r="L8" s="267"/>
      <c r="M8" s="267"/>
      <c r="N8" s="267"/>
      <c r="O8" s="267"/>
      <c r="P8" s="267"/>
      <c r="Q8" s="267"/>
      <c r="R8" s="267"/>
      <c r="S8" s="267"/>
      <c r="T8" s="267"/>
    </row>
    <row r="9" spans="1:20" s="11"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1" customFormat="1" ht="18.75" customHeight="1" x14ac:dyDescent="0.2">
      <c r="A10" s="268" t="s">
        <v>497</v>
      </c>
      <c r="B10" s="268"/>
      <c r="C10" s="268"/>
      <c r="D10" s="268"/>
      <c r="E10" s="268"/>
      <c r="F10" s="268"/>
      <c r="G10" s="268"/>
      <c r="H10" s="268"/>
      <c r="I10" s="268"/>
      <c r="J10" s="268"/>
      <c r="K10" s="268"/>
      <c r="L10" s="268"/>
      <c r="M10" s="268"/>
      <c r="N10" s="268"/>
      <c r="O10" s="268"/>
      <c r="P10" s="268"/>
      <c r="Q10" s="268"/>
      <c r="R10" s="268"/>
      <c r="S10" s="268"/>
      <c r="T10" s="268"/>
    </row>
    <row r="11" spans="1:20" s="11" customFormat="1" ht="18.75" customHeight="1" x14ac:dyDescent="0.2">
      <c r="A11" s="272" t="s">
        <v>9</v>
      </c>
      <c r="B11" s="272"/>
      <c r="C11" s="272"/>
      <c r="D11" s="272"/>
      <c r="E11" s="272"/>
      <c r="F11" s="272"/>
      <c r="G11" s="272"/>
      <c r="H11" s="272"/>
      <c r="I11" s="272"/>
      <c r="J11" s="272"/>
      <c r="K11" s="272"/>
      <c r="L11" s="272"/>
      <c r="M11" s="272"/>
      <c r="N11" s="272"/>
      <c r="O11" s="272"/>
      <c r="P11" s="272"/>
      <c r="Q11" s="272"/>
      <c r="R11" s="272"/>
      <c r="S11" s="272"/>
      <c r="T11" s="272"/>
    </row>
    <row r="12" spans="1:20" s="11"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1" customFormat="1" ht="18.75" customHeight="1" x14ac:dyDescent="0.2">
      <c r="A13" s="263" t="str">
        <f>'2. паспорт  ТП'!A11:S11</f>
        <v>Р_011</v>
      </c>
      <c r="B13" s="263"/>
      <c r="C13" s="263"/>
      <c r="D13" s="263"/>
      <c r="E13" s="263"/>
      <c r="F13" s="263"/>
      <c r="G13" s="263"/>
      <c r="H13" s="263"/>
      <c r="I13" s="263"/>
      <c r="J13" s="263"/>
      <c r="K13" s="263"/>
      <c r="L13" s="263"/>
      <c r="M13" s="263"/>
      <c r="N13" s="263"/>
      <c r="O13" s="263"/>
      <c r="P13" s="263"/>
      <c r="Q13" s="263"/>
      <c r="R13" s="263"/>
      <c r="S13" s="263"/>
      <c r="T13" s="263"/>
    </row>
    <row r="14" spans="1:20" s="11" customFormat="1" ht="18.75" customHeight="1" x14ac:dyDescent="0.2">
      <c r="A14" s="272" t="s">
        <v>8</v>
      </c>
      <c r="B14" s="272"/>
      <c r="C14" s="272"/>
      <c r="D14" s="272"/>
      <c r="E14" s="272"/>
      <c r="F14" s="272"/>
      <c r="G14" s="272"/>
      <c r="H14" s="272"/>
      <c r="I14" s="272"/>
      <c r="J14" s="272"/>
      <c r="K14" s="272"/>
      <c r="L14" s="272"/>
      <c r="M14" s="272"/>
      <c r="N14" s="272"/>
      <c r="O14" s="272"/>
      <c r="P14" s="272"/>
      <c r="Q14" s="272"/>
      <c r="R14" s="272"/>
      <c r="S14" s="272"/>
      <c r="T14" s="272"/>
    </row>
    <row r="15" spans="1:20" s="8"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2" customFormat="1" ht="38.25" customHeight="1" x14ac:dyDescent="0.2">
      <c r="A16" s="274" t="str">
        <f>'2. паспорт  ТП'!A14:S14</f>
        <v xml:space="preserve">Реконструкция вводных ячеек ТП-909А
</v>
      </c>
      <c r="B16" s="268"/>
      <c r="C16" s="268"/>
      <c r="D16" s="268"/>
      <c r="E16" s="268"/>
      <c r="F16" s="268"/>
      <c r="G16" s="268"/>
      <c r="H16" s="268"/>
      <c r="I16" s="268"/>
      <c r="J16" s="268"/>
      <c r="K16" s="268"/>
      <c r="L16" s="268"/>
      <c r="M16" s="268"/>
      <c r="N16" s="268"/>
      <c r="O16" s="268"/>
      <c r="P16" s="268"/>
      <c r="Q16" s="268"/>
      <c r="R16" s="268"/>
      <c r="S16" s="268"/>
      <c r="T16" s="268"/>
    </row>
    <row r="17" spans="1:113" s="2" customFormat="1" ht="15" customHeight="1" x14ac:dyDescent="0.2">
      <c r="A17" s="272" t="s">
        <v>7</v>
      </c>
      <c r="B17" s="272"/>
      <c r="C17" s="272"/>
      <c r="D17" s="272"/>
      <c r="E17" s="272"/>
      <c r="F17" s="272"/>
      <c r="G17" s="272"/>
      <c r="H17" s="272"/>
      <c r="I17" s="272"/>
      <c r="J17" s="272"/>
      <c r="K17" s="272"/>
      <c r="L17" s="272"/>
      <c r="M17" s="272"/>
      <c r="N17" s="272"/>
      <c r="O17" s="272"/>
      <c r="P17" s="272"/>
      <c r="Q17" s="272"/>
      <c r="R17" s="272"/>
      <c r="S17" s="272"/>
      <c r="T17" s="272"/>
    </row>
    <row r="18" spans="1:113"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2" customFormat="1" ht="15" customHeight="1" x14ac:dyDescent="0.2">
      <c r="A19" s="292" t="s">
        <v>445</v>
      </c>
      <c r="B19" s="292"/>
      <c r="C19" s="292"/>
      <c r="D19" s="292"/>
      <c r="E19" s="292"/>
      <c r="F19" s="292"/>
      <c r="G19" s="292"/>
      <c r="H19" s="292"/>
      <c r="I19" s="292"/>
      <c r="J19" s="292"/>
      <c r="K19" s="292"/>
      <c r="L19" s="292"/>
      <c r="M19" s="292"/>
      <c r="N19" s="292"/>
      <c r="O19" s="292"/>
      <c r="P19" s="292"/>
      <c r="Q19" s="292"/>
      <c r="R19" s="292"/>
      <c r="S19" s="292"/>
      <c r="T19" s="292"/>
    </row>
    <row r="20" spans="1:113" s="42" customFormat="1" ht="21" customHeight="1" x14ac:dyDescent="0.25">
      <c r="A20" s="293"/>
      <c r="B20" s="293"/>
      <c r="C20" s="293"/>
      <c r="D20" s="293"/>
      <c r="E20" s="293"/>
      <c r="F20" s="293"/>
      <c r="G20" s="293"/>
      <c r="H20" s="293"/>
      <c r="I20" s="293"/>
      <c r="J20" s="293"/>
      <c r="K20" s="293"/>
      <c r="L20" s="293"/>
      <c r="M20" s="293"/>
      <c r="N20" s="293"/>
      <c r="O20" s="293"/>
      <c r="P20" s="293"/>
      <c r="Q20" s="293"/>
      <c r="R20" s="293"/>
      <c r="S20" s="293"/>
      <c r="T20" s="293"/>
    </row>
    <row r="21" spans="1:113" ht="46.5" customHeight="1" x14ac:dyDescent="0.25">
      <c r="A21" s="286" t="s">
        <v>6</v>
      </c>
      <c r="B21" s="279" t="s">
        <v>233</v>
      </c>
      <c r="C21" s="280"/>
      <c r="D21" s="283" t="s">
        <v>130</v>
      </c>
      <c r="E21" s="279" t="s">
        <v>474</v>
      </c>
      <c r="F21" s="280"/>
      <c r="G21" s="279" t="s">
        <v>252</v>
      </c>
      <c r="H21" s="280"/>
      <c r="I21" s="279" t="s">
        <v>129</v>
      </c>
      <c r="J21" s="280"/>
      <c r="K21" s="283" t="s">
        <v>128</v>
      </c>
      <c r="L21" s="279" t="s">
        <v>127</v>
      </c>
      <c r="M21" s="280"/>
      <c r="N21" s="279" t="s">
        <v>470</v>
      </c>
      <c r="O21" s="280"/>
      <c r="P21" s="283" t="s">
        <v>126</v>
      </c>
      <c r="Q21" s="289" t="s">
        <v>125</v>
      </c>
      <c r="R21" s="290"/>
      <c r="S21" s="289" t="s">
        <v>124</v>
      </c>
      <c r="T21" s="291"/>
    </row>
    <row r="22" spans="1:113" ht="204.75" customHeight="1" x14ac:dyDescent="0.25">
      <c r="A22" s="287"/>
      <c r="B22" s="281"/>
      <c r="C22" s="282"/>
      <c r="D22" s="285"/>
      <c r="E22" s="281"/>
      <c r="F22" s="282"/>
      <c r="G22" s="281"/>
      <c r="H22" s="282"/>
      <c r="I22" s="281"/>
      <c r="J22" s="282"/>
      <c r="K22" s="284"/>
      <c r="L22" s="281"/>
      <c r="M22" s="282"/>
      <c r="N22" s="281"/>
      <c r="O22" s="282"/>
      <c r="P22" s="284"/>
      <c r="Q22" s="68" t="s">
        <v>123</v>
      </c>
      <c r="R22" s="68" t="s">
        <v>444</v>
      </c>
      <c r="S22" s="68" t="s">
        <v>122</v>
      </c>
      <c r="T22" s="68" t="s">
        <v>121</v>
      </c>
    </row>
    <row r="23" spans="1:113" ht="51.75" customHeight="1" x14ac:dyDescent="0.25">
      <c r="A23" s="288"/>
      <c r="B23" s="119" t="s">
        <v>119</v>
      </c>
      <c r="C23" s="119" t="s">
        <v>120</v>
      </c>
      <c r="D23" s="284"/>
      <c r="E23" s="119" t="s">
        <v>119</v>
      </c>
      <c r="F23" s="119" t="s">
        <v>120</v>
      </c>
      <c r="G23" s="119" t="s">
        <v>119</v>
      </c>
      <c r="H23" s="119" t="s">
        <v>120</v>
      </c>
      <c r="I23" s="119" t="s">
        <v>119</v>
      </c>
      <c r="J23" s="119" t="s">
        <v>120</v>
      </c>
      <c r="K23" s="119" t="s">
        <v>119</v>
      </c>
      <c r="L23" s="119" t="s">
        <v>119</v>
      </c>
      <c r="M23" s="119" t="s">
        <v>120</v>
      </c>
      <c r="N23" s="119" t="s">
        <v>119</v>
      </c>
      <c r="O23" s="119" t="s">
        <v>120</v>
      </c>
      <c r="P23" s="120" t="s">
        <v>119</v>
      </c>
      <c r="Q23" s="68" t="s">
        <v>119</v>
      </c>
      <c r="R23" s="68" t="s">
        <v>119</v>
      </c>
      <c r="S23" s="68" t="s">
        <v>119</v>
      </c>
      <c r="T23" s="68" t="s">
        <v>119</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2" customFormat="1" ht="86.25" customHeight="1" x14ac:dyDescent="0.25">
      <c r="A25" s="43">
        <v>1</v>
      </c>
      <c r="B25" s="127" t="s">
        <v>533</v>
      </c>
      <c r="C25" s="127" t="s">
        <v>533</v>
      </c>
      <c r="D25" s="252" t="s">
        <v>520</v>
      </c>
      <c r="E25" s="157" t="s">
        <v>521</v>
      </c>
      <c r="F25" s="157" t="s">
        <v>521</v>
      </c>
      <c r="G25" s="43" t="s">
        <v>486</v>
      </c>
      <c r="H25" s="43" t="s">
        <v>486</v>
      </c>
      <c r="I25" s="43" t="s">
        <v>486</v>
      </c>
      <c r="J25" s="43" t="s">
        <v>486</v>
      </c>
      <c r="K25" s="43" t="s">
        <v>486</v>
      </c>
      <c r="L25" s="43" t="s">
        <v>486</v>
      </c>
      <c r="M25" s="43" t="s">
        <v>486</v>
      </c>
      <c r="N25" s="43" t="s">
        <v>486</v>
      </c>
      <c r="O25" s="43" t="s">
        <v>486</v>
      </c>
      <c r="P25" s="43" t="s">
        <v>486</v>
      </c>
      <c r="Q25" s="127" t="s">
        <v>328</v>
      </c>
      <c r="R25" s="127" t="s">
        <v>328</v>
      </c>
      <c r="S25" s="43" t="s">
        <v>486</v>
      </c>
      <c r="T25" s="127" t="s">
        <v>534</v>
      </c>
    </row>
    <row r="26" spans="1:113" ht="3" customHeight="1" x14ac:dyDescent="0.25"/>
    <row r="27" spans="1:113" s="40" customFormat="1" ht="12.75" x14ac:dyDescent="0.2">
      <c r="B27" s="41"/>
      <c r="C27" s="41"/>
      <c r="K27" s="41"/>
    </row>
    <row r="28" spans="1:113" s="40" customFormat="1" x14ac:dyDescent="0.25">
      <c r="B28" s="38" t="s">
        <v>118</v>
      </c>
      <c r="C28" s="38"/>
      <c r="D28" s="38"/>
      <c r="E28" s="38"/>
      <c r="F28" s="38"/>
      <c r="G28" s="38"/>
      <c r="H28" s="38"/>
      <c r="I28" s="38"/>
      <c r="J28" s="38"/>
      <c r="K28" s="38"/>
      <c r="L28" s="38"/>
      <c r="M28" s="38"/>
      <c r="N28" s="38"/>
      <c r="O28" s="38"/>
      <c r="P28" s="38"/>
      <c r="Q28" s="38"/>
      <c r="R28" s="38"/>
    </row>
    <row r="29" spans="1:113" x14ac:dyDescent="0.25">
      <c r="B29" s="278" t="s">
        <v>480</v>
      </c>
      <c r="C29" s="278"/>
      <c r="D29" s="278"/>
      <c r="E29" s="278"/>
      <c r="F29" s="278"/>
      <c r="G29" s="278"/>
      <c r="H29" s="278"/>
      <c r="I29" s="278"/>
      <c r="J29" s="278"/>
      <c r="K29" s="278"/>
      <c r="L29" s="278"/>
      <c r="M29" s="278"/>
      <c r="N29" s="278"/>
      <c r="O29" s="278"/>
      <c r="P29" s="278"/>
      <c r="Q29" s="278"/>
      <c r="R29" s="278"/>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443</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117</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116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115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114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113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112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111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110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109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view="pageBreakPreview" topLeftCell="A4" zoomScale="60" workbookViewId="0">
      <selection activeCell="E10" sqref="E10:Y10"/>
    </sheetView>
  </sheetViews>
  <sheetFormatPr defaultColWidth="10.7109375" defaultRowHeight="15.75" x14ac:dyDescent="0.25"/>
  <cols>
    <col min="1" max="1" width="10.7109375" style="34"/>
    <col min="2" max="2" width="16.140625" style="34" customWidth="1"/>
    <col min="3" max="3" width="13.140625" style="34" customWidth="1"/>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14"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12.5703125" style="34" customWidth="1"/>
    <col min="23" max="23" width="13"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69</v>
      </c>
    </row>
    <row r="2" spans="1:27" s="11" customFormat="1" ht="18.75" customHeight="1" x14ac:dyDescent="0.3">
      <c r="E2" s="15"/>
      <c r="Q2" s="13"/>
      <c r="R2" s="13"/>
      <c r="AA2" s="12" t="s">
        <v>11</v>
      </c>
    </row>
    <row r="3" spans="1:27" s="11" customFormat="1" ht="18.75" customHeight="1" x14ac:dyDescent="0.3">
      <c r="E3" s="15"/>
      <c r="Q3" s="13"/>
      <c r="R3" s="13"/>
      <c r="AA3" s="12" t="s">
        <v>68</v>
      </c>
    </row>
    <row r="4" spans="1:27" s="11" customFormat="1" x14ac:dyDescent="0.2">
      <c r="E4" s="14"/>
      <c r="Q4" s="13"/>
      <c r="R4" s="13"/>
    </row>
    <row r="5" spans="1:27" s="11" customFormat="1" x14ac:dyDescent="0.2">
      <c r="A5" s="257" t="s">
        <v>518</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1" customFormat="1" x14ac:dyDescent="0.2">
      <c r="A6" s="158"/>
      <c r="B6" s="158"/>
      <c r="C6" s="158"/>
      <c r="D6" s="158"/>
      <c r="E6" s="158"/>
      <c r="F6" s="158"/>
      <c r="G6" s="158"/>
      <c r="H6" s="158"/>
      <c r="I6" s="158"/>
      <c r="J6" s="158"/>
      <c r="K6" s="158"/>
      <c r="L6" s="158"/>
      <c r="M6" s="158"/>
      <c r="N6" s="158"/>
      <c r="O6" s="158"/>
      <c r="P6" s="158"/>
      <c r="Q6" s="158"/>
      <c r="R6" s="158"/>
      <c r="S6" s="158"/>
      <c r="T6" s="158"/>
    </row>
    <row r="7" spans="1:27" s="11" customFormat="1" ht="18.75" x14ac:dyDescent="0.2">
      <c r="E7" s="267" t="s">
        <v>10</v>
      </c>
      <c r="F7" s="267"/>
      <c r="G7" s="267"/>
      <c r="H7" s="267"/>
      <c r="I7" s="267"/>
      <c r="J7" s="267"/>
      <c r="K7" s="267"/>
      <c r="L7" s="267"/>
      <c r="M7" s="267"/>
      <c r="N7" s="267"/>
      <c r="O7" s="267"/>
      <c r="P7" s="267"/>
      <c r="Q7" s="267"/>
      <c r="R7" s="267"/>
      <c r="S7" s="267"/>
      <c r="T7" s="267"/>
      <c r="U7" s="267"/>
      <c r="V7" s="267"/>
      <c r="W7" s="267"/>
      <c r="X7" s="267"/>
      <c r="Y7" s="267"/>
    </row>
    <row r="8" spans="1:27" s="11" customFormat="1" ht="18.75" x14ac:dyDescent="0.2">
      <c r="E8" s="159"/>
      <c r="F8" s="159"/>
      <c r="G8" s="159"/>
      <c r="H8" s="159"/>
      <c r="I8" s="159"/>
      <c r="J8" s="159"/>
      <c r="K8" s="159"/>
      <c r="L8" s="159"/>
      <c r="M8" s="159"/>
      <c r="N8" s="159"/>
      <c r="O8" s="159"/>
      <c r="P8" s="159"/>
      <c r="Q8" s="159"/>
      <c r="R8" s="159"/>
      <c r="S8" s="115"/>
      <c r="T8" s="115"/>
      <c r="U8" s="115"/>
      <c r="V8" s="115"/>
      <c r="W8" s="115"/>
    </row>
    <row r="9" spans="1:27" s="11" customFormat="1" ht="18.75" customHeight="1" x14ac:dyDescent="0.2">
      <c r="E9" s="268" t="s">
        <v>497</v>
      </c>
      <c r="F9" s="268"/>
      <c r="G9" s="268"/>
      <c r="H9" s="268"/>
      <c r="I9" s="268"/>
      <c r="J9" s="268"/>
      <c r="K9" s="268"/>
      <c r="L9" s="268"/>
      <c r="M9" s="268"/>
      <c r="N9" s="268"/>
      <c r="O9" s="268"/>
      <c r="P9" s="268"/>
      <c r="Q9" s="268"/>
      <c r="R9" s="268"/>
      <c r="S9" s="268"/>
      <c r="T9" s="268"/>
      <c r="U9" s="268"/>
      <c r="V9" s="268"/>
      <c r="W9" s="268"/>
      <c r="X9" s="268"/>
      <c r="Y9" s="268"/>
    </row>
    <row r="10" spans="1:27" s="11" customFormat="1" ht="18.75" customHeight="1" x14ac:dyDescent="0.2">
      <c r="E10" s="272" t="s">
        <v>9</v>
      </c>
      <c r="F10" s="272"/>
      <c r="G10" s="272"/>
      <c r="H10" s="272"/>
      <c r="I10" s="272"/>
      <c r="J10" s="272"/>
      <c r="K10" s="272"/>
      <c r="L10" s="272"/>
      <c r="M10" s="272"/>
      <c r="N10" s="272"/>
      <c r="O10" s="272"/>
      <c r="P10" s="272"/>
      <c r="Q10" s="272"/>
      <c r="R10" s="272"/>
      <c r="S10" s="272"/>
      <c r="T10" s="272"/>
      <c r="U10" s="272"/>
      <c r="V10" s="272"/>
      <c r="W10" s="272"/>
      <c r="X10" s="272"/>
      <c r="Y10" s="272"/>
    </row>
    <row r="11" spans="1:27" s="11" customFormat="1" ht="18.75" x14ac:dyDescent="0.2">
      <c r="E11" s="159"/>
      <c r="F11" s="159"/>
      <c r="G11" s="159"/>
      <c r="H11" s="159"/>
      <c r="I11" s="159"/>
      <c r="J11" s="159"/>
      <c r="K11" s="159"/>
      <c r="L11" s="159"/>
      <c r="M11" s="159"/>
      <c r="N11" s="159"/>
      <c r="O11" s="159"/>
      <c r="P11" s="159"/>
      <c r="Q11" s="159"/>
      <c r="R11" s="159"/>
      <c r="S11" s="115"/>
      <c r="T11" s="115"/>
      <c r="U11" s="115"/>
      <c r="V11" s="115"/>
      <c r="W11" s="115"/>
    </row>
    <row r="12" spans="1:27" s="11" customFormat="1" ht="18.75" customHeight="1" x14ac:dyDescent="0.2">
      <c r="E12" s="263" t="s">
        <v>531</v>
      </c>
      <c r="F12" s="263"/>
      <c r="G12" s="263"/>
      <c r="H12" s="263"/>
      <c r="I12" s="263"/>
      <c r="J12" s="263"/>
      <c r="K12" s="263"/>
      <c r="L12" s="263"/>
      <c r="M12" s="263"/>
      <c r="N12" s="263"/>
      <c r="O12" s="263"/>
      <c r="P12" s="263"/>
      <c r="Q12" s="263"/>
      <c r="R12" s="263"/>
      <c r="S12" s="263"/>
      <c r="T12" s="263"/>
      <c r="U12" s="263"/>
      <c r="V12" s="263"/>
      <c r="W12" s="263"/>
      <c r="X12" s="263"/>
      <c r="Y12" s="263"/>
    </row>
    <row r="13" spans="1:27" s="11" customFormat="1" ht="18.75" customHeight="1" x14ac:dyDescent="0.2">
      <c r="E13" s="272" t="s">
        <v>8</v>
      </c>
      <c r="F13" s="272"/>
      <c r="G13" s="272"/>
      <c r="H13" s="272"/>
      <c r="I13" s="272"/>
      <c r="J13" s="272"/>
      <c r="K13" s="272"/>
      <c r="L13" s="272"/>
      <c r="M13" s="272"/>
      <c r="N13" s="272"/>
      <c r="O13" s="272"/>
      <c r="P13" s="272"/>
      <c r="Q13" s="272"/>
      <c r="R13" s="272"/>
      <c r="S13" s="272"/>
      <c r="T13" s="272"/>
      <c r="U13" s="272"/>
      <c r="V13" s="272"/>
      <c r="W13" s="272"/>
      <c r="X13" s="272"/>
      <c r="Y13" s="27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36.75" customHeight="1" x14ac:dyDescent="0.2">
      <c r="E15" s="274" t="s">
        <v>538</v>
      </c>
      <c r="F15" s="268"/>
      <c r="G15" s="268"/>
      <c r="H15" s="268"/>
      <c r="I15" s="268"/>
      <c r="J15" s="268"/>
      <c r="K15" s="268"/>
      <c r="L15" s="268"/>
      <c r="M15" s="268"/>
      <c r="N15" s="268"/>
      <c r="O15" s="268"/>
      <c r="P15" s="268"/>
      <c r="Q15" s="268"/>
      <c r="R15" s="268"/>
      <c r="S15" s="268"/>
      <c r="T15" s="268"/>
      <c r="U15" s="268"/>
      <c r="V15" s="268"/>
      <c r="W15" s="268"/>
      <c r="X15" s="268"/>
      <c r="Y15" s="268"/>
    </row>
    <row r="16" spans="1:27" s="2" customFormat="1" ht="15" customHeight="1" x14ac:dyDescent="0.2">
      <c r="E16" s="272" t="s">
        <v>7</v>
      </c>
      <c r="F16" s="272"/>
      <c r="G16" s="272"/>
      <c r="H16" s="272"/>
      <c r="I16" s="272"/>
      <c r="J16" s="272"/>
      <c r="K16" s="272"/>
      <c r="L16" s="272"/>
      <c r="M16" s="272"/>
      <c r="N16" s="272"/>
      <c r="O16" s="272"/>
      <c r="P16" s="272"/>
      <c r="Q16" s="272"/>
      <c r="R16" s="272"/>
      <c r="S16" s="272"/>
      <c r="T16" s="272"/>
      <c r="U16" s="272"/>
      <c r="V16" s="272"/>
      <c r="W16" s="272"/>
      <c r="X16" s="272"/>
      <c r="Y16" s="27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92"/>
      <c r="F18" s="292"/>
      <c r="G18" s="292"/>
      <c r="H18" s="292"/>
      <c r="I18" s="292"/>
      <c r="J18" s="292"/>
      <c r="K18" s="292"/>
      <c r="L18" s="292"/>
      <c r="M18" s="292"/>
      <c r="N18" s="292"/>
      <c r="O18" s="292"/>
      <c r="P18" s="292"/>
      <c r="Q18" s="292"/>
      <c r="R18" s="292"/>
      <c r="S18" s="292"/>
      <c r="T18" s="292"/>
      <c r="U18" s="292"/>
      <c r="V18" s="292"/>
      <c r="W18" s="292"/>
      <c r="X18" s="292"/>
      <c r="Y18" s="292"/>
    </row>
    <row r="19" spans="1:27" ht="25.5" customHeight="1" x14ac:dyDescent="0.25">
      <c r="A19" s="292" t="s">
        <v>447</v>
      </c>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row>
    <row r="20" spans="1:27" s="42" customFormat="1" ht="21" customHeight="1" x14ac:dyDescent="0.25"/>
    <row r="21" spans="1:27" ht="45.75" customHeight="1" x14ac:dyDescent="0.25">
      <c r="A21" s="294" t="s">
        <v>6</v>
      </c>
      <c r="B21" s="297" t="s">
        <v>454</v>
      </c>
      <c r="C21" s="298"/>
      <c r="D21" s="297" t="s">
        <v>456</v>
      </c>
      <c r="E21" s="298"/>
      <c r="F21" s="289" t="s">
        <v>102</v>
      </c>
      <c r="G21" s="291"/>
      <c r="H21" s="291"/>
      <c r="I21" s="290"/>
      <c r="J21" s="294" t="s">
        <v>457</v>
      </c>
      <c r="K21" s="297" t="s">
        <v>458</v>
      </c>
      <c r="L21" s="298"/>
      <c r="M21" s="297" t="s">
        <v>459</v>
      </c>
      <c r="N21" s="298"/>
      <c r="O21" s="297" t="s">
        <v>446</v>
      </c>
      <c r="P21" s="298"/>
      <c r="Q21" s="297" t="s">
        <v>135</v>
      </c>
      <c r="R21" s="298"/>
      <c r="S21" s="294" t="s">
        <v>134</v>
      </c>
      <c r="T21" s="294" t="s">
        <v>460</v>
      </c>
      <c r="U21" s="294" t="s">
        <v>455</v>
      </c>
      <c r="V21" s="297" t="s">
        <v>133</v>
      </c>
      <c r="W21" s="298"/>
      <c r="X21" s="289" t="s">
        <v>125</v>
      </c>
      <c r="Y21" s="291"/>
      <c r="Z21" s="289" t="s">
        <v>124</v>
      </c>
      <c r="AA21" s="291"/>
    </row>
    <row r="22" spans="1:27" ht="216" customHeight="1" x14ac:dyDescent="0.25">
      <c r="A22" s="295"/>
      <c r="B22" s="299"/>
      <c r="C22" s="300"/>
      <c r="D22" s="299"/>
      <c r="E22" s="300"/>
      <c r="F22" s="289" t="s">
        <v>132</v>
      </c>
      <c r="G22" s="290"/>
      <c r="H22" s="289" t="s">
        <v>131</v>
      </c>
      <c r="I22" s="290"/>
      <c r="J22" s="296"/>
      <c r="K22" s="299"/>
      <c r="L22" s="300"/>
      <c r="M22" s="299"/>
      <c r="N22" s="300"/>
      <c r="O22" s="299"/>
      <c r="P22" s="300"/>
      <c r="Q22" s="299"/>
      <c r="R22" s="300"/>
      <c r="S22" s="296"/>
      <c r="T22" s="296"/>
      <c r="U22" s="296"/>
      <c r="V22" s="299"/>
      <c r="W22" s="300"/>
      <c r="X22" s="68" t="s">
        <v>123</v>
      </c>
      <c r="Y22" s="68" t="s">
        <v>444</v>
      </c>
      <c r="Z22" s="68" t="s">
        <v>122</v>
      </c>
      <c r="AA22" s="68" t="s">
        <v>121</v>
      </c>
    </row>
    <row r="23" spans="1:27" ht="60" customHeight="1" x14ac:dyDescent="0.25">
      <c r="A23" s="296"/>
      <c r="B23" s="118" t="s">
        <v>119</v>
      </c>
      <c r="C23" s="118" t="s">
        <v>120</v>
      </c>
      <c r="D23" s="69" t="s">
        <v>119</v>
      </c>
      <c r="E23" s="69" t="s">
        <v>120</v>
      </c>
      <c r="F23" s="69" t="s">
        <v>119</v>
      </c>
      <c r="G23" s="69" t="s">
        <v>120</v>
      </c>
      <c r="H23" s="69" t="s">
        <v>119</v>
      </c>
      <c r="I23" s="69" t="s">
        <v>120</v>
      </c>
      <c r="J23" s="69" t="s">
        <v>119</v>
      </c>
      <c r="K23" s="69" t="s">
        <v>119</v>
      </c>
      <c r="L23" s="69" t="s">
        <v>120</v>
      </c>
      <c r="M23" s="69" t="s">
        <v>119</v>
      </c>
      <c r="N23" s="69" t="s">
        <v>120</v>
      </c>
      <c r="O23" s="69" t="s">
        <v>119</v>
      </c>
      <c r="P23" s="69" t="s">
        <v>120</v>
      </c>
      <c r="Q23" s="69" t="s">
        <v>119</v>
      </c>
      <c r="R23" s="69" t="s">
        <v>120</v>
      </c>
      <c r="S23" s="69" t="s">
        <v>119</v>
      </c>
      <c r="T23" s="69" t="s">
        <v>119</v>
      </c>
      <c r="U23" s="69" t="s">
        <v>119</v>
      </c>
      <c r="V23" s="69" t="s">
        <v>119</v>
      </c>
      <c r="W23" s="69" t="s">
        <v>120</v>
      </c>
      <c r="X23" s="69" t="s">
        <v>119</v>
      </c>
      <c r="Y23" s="69" t="s">
        <v>119</v>
      </c>
      <c r="Z23" s="68" t="s">
        <v>119</v>
      </c>
      <c r="AA23" s="68" t="s">
        <v>119</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126" customFormat="1" ht="81.75" customHeight="1" x14ac:dyDescent="0.25">
      <c r="A25" s="125" t="s">
        <v>328</v>
      </c>
      <c r="B25" s="125" t="s">
        <v>328</v>
      </c>
      <c r="C25" s="125" t="s">
        <v>328</v>
      </c>
      <c r="D25" s="125" t="s">
        <v>328</v>
      </c>
      <c r="E25" s="125" t="s">
        <v>328</v>
      </c>
      <c r="F25" s="125" t="s">
        <v>328</v>
      </c>
      <c r="G25" s="125" t="s">
        <v>328</v>
      </c>
      <c r="H25" s="125" t="s">
        <v>328</v>
      </c>
      <c r="I25" s="125" t="s">
        <v>328</v>
      </c>
      <c r="J25" s="125" t="s">
        <v>328</v>
      </c>
      <c r="K25" s="125" t="s">
        <v>328</v>
      </c>
      <c r="L25" s="125" t="s">
        <v>328</v>
      </c>
      <c r="M25" s="125" t="s">
        <v>328</v>
      </c>
      <c r="N25" s="125" t="s">
        <v>328</v>
      </c>
      <c r="O25" s="125" t="s">
        <v>328</v>
      </c>
      <c r="P25" s="125" t="s">
        <v>328</v>
      </c>
      <c r="Q25" s="125" t="s">
        <v>328</v>
      </c>
      <c r="R25" s="125" t="s">
        <v>328</v>
      </c>
      <c r="S25" s="125" t="s">
        <v>328</v>
      </c>
      <c r="T25" s="125" t="s">
        <v>328</v>
      </c>
      <c r="U25" s="125" t="s">
        <v>328</v>
      </c>
      <c r="V25" s="125" t="s">
        <v>328</v>
      </c>
      <c r="W25" s="125" t="s">
        <v>328</v>
      </c>
      <c r="X25" s="125" t="s">
        <v>328</v>
      </c>
      <c r="Y25" s="125" t="s">
        <v>328</v>
      </c>
      <c r="Z25" s="125" t="s">
        <v>328</v>
      </c>
      <c r="AA25" s="125" t="s">
        <v>328</v>
      </c>
    </row>
    <row r="26" spans="1:27" ht="68.25" customHeight="1" x14ac:dyDescent="0.25">
      <c r="A26" s="73"/>
      <c r="B26" s="124"/>
      <c r="C26" s="124"/>
      <c r="D26" s="124"/>
      <c r="E26" s="124"/>
      <c r="F26" s="73"/>
      <c r="G26" s="73"/>
      <c r="H26" s="73"/>
      <c r="I26" s="73"/>
      <c r="J26" s="73"/>
      <c r="K26" s="73"/>
      <c r="L26" s="73"/>
      <c r="M26" s="73"/>
      <c r="N26" s="73"/>
      <c r="O26" s="73"/>
      <c r="P26" s="73"/>
      <c r="Q26" s="73"/>
      <c r="R26" s="73"/>
      <c r="S26" s="73"/>
      <c r="T26" s="73"/>
      <c r="U26" s="73"/>
      <c r="V26" s="73"/>
      <c r="W26" s="73"/>
      <c r="X26" s="73"/>
      <c r="Y26" s="73"/>
      <c r="Z26" s="73"/>
      <c r="AA26" s="73"/>
    </row>
    <row r="27" spans="1:27" ht="68.25" customHeight="1" x14ac:dyDescent="0.25">
      <c r="A27" s="73"/>
      <c r="B27" s="124"/>
      <c r="C27" s="124"/>
      <c r="D27" s="124"/>
      <c r="E27" s="124"/>
      <c r="F27" s="73"/>
      <c r="G27" s="73"/>
      <c r="H27" s="73"/>
      <c r="I27" s="73"/>
      <c r="J27" s="73"/>
      <c r="K27" s="73"/>
      <c r="L27" s="73"/>
      <c r="M27" s="73"/>
      <c r="N27" s="73"/>
      <c r="O27" s="73"/>
      <c r="P27" s="73"/>
      <c r="Q27" s="73"/>
      <c r="R27" s="73"/>
      <c r="S27" s="73"/>
      <c r="T27" s="73"/>
      <c r="U27" s="73"/>
      <c r="V27" s="73"/>
      <c r="W27" s="73"/>
      <c r="X27" s="73"/>
      <c r="Y27" s="73"/>
      <c r="Z27" s="73"/>
      <c r="AA27" s="73"/>
    </row>
    <row r="28" spans="1:27" ht="68.25" customHeight="1" x14ac:dyDescent="0.25">
      <c r="A28" s="73"/>
      <c r="B28" s="124"/>
      <c r="C28" s="124"/>
      <c r="D28" s="124"/>
      <c r="E28" s="124"/>
      <c r="F28" s="73"/>
      <c r="G28" s="73"/>
      <c r="H28" s="73"/>
      <c r="I28" s="73"/>
      <c r="J28" s="73"/>
      <c r="K28" s="73"/>
      <c r="L28" s="73"/>
      <c r="M28" s="73"/>
      <c r="N28" s="73"/>
      <c r="O28" s="73"/>
      <c r="P28" s="73"/>
      <c r="Q28" s="73"/>
      <c r="R28" s="73"/>
      <c r="S28" s="73"/>
      <c r="T28" s="73"/>
      <c r="U28" s="73"/>
      <c r="V28" s="73"/>
      <c r="W28" s="73"/>
      <c r="X28" s="73"/>
      <c r="Y28" s="73"/>
      <c r="Z28" s="73"/>
      <c r="AA28" s="73"/>
    </row>
    <row r="29" spans="1:27" ht="68.25" customHeight="1" x14ac:dyDescent="0.25">
      <c r="A29" s="73"/>
      <c r="B29" s="124"/>
      <c r="C29" s="124"/>
      <c r="D29" s="124"/>
      <c r="E29" s="124"/>
      <c r="F29" s="73"/>
      <c r="G29" s="73"/>
      <c r="H29" s="73"/>
      <c r="I29" s="73"/>
      <c r="J29" s="73"/>
      <c r="K29" s="73"/>
      <c r="L29" s="73"/>
      <c r="M29" s="73"/>
      <c r="N29" s="73"/>
      <c r="O29" s="73"/>
      <c r="P29" s="73"/>
      <c r="Q29" s="73"/>
      <c r="R29" s="73"/>
      <c r="S29" s="73"/>
      <c r="T29" s="73"/>
      <c r="U29" s="73"/>
      <c r="V29" s="73"/>
      <c r="W29" s="73"/>
      <c r="X29" s="73"/>
      <c r="Y29" s="73"/>
      <c r="Z29" s="73"/>
      <c r="AA29" s="73"/>
    </row>
    <row r="30" spans="1:27" ht="68.25" customHeight="1" x14ac:dyDescent="0.25">
      <c r="A30" s="73"/>
      <c r="B30" s="124"/>
      <c r="C30" s="124"/>
      <c r="D30" s="124"/>
      <c r="E30" s="124"/>
      <c r="F30" s="73"/>
      <c r="G30" s="73"/>
      <c r="H30" s="73"/>
      <c r="I30" s="73"/>
      <c r="J30" s="73"/>
      <c r="K30" s="73"/>
      <c r="L30" s="73"/>
      <c r="M30" s="73"/>
      <c r="N30" s="73"/>
      <c r="O30" s="73"/>
      <c r="P30" s="73"/>
      <c r="Q30" s="73"/>
      <c r="R30" s="73"/>
      <c r="S30" s="73"/>
      <c r="T30" s="73"/>
      <c r="U30" s="73"/>
      <c r="V30" s="73"/>
      <c r="W30" s="73"/>
      <c r="X30" s="73"/>
      <c r="Y30" s="73"/>
      <c r="Z30" s="73"/>
      <c r="AA30" s="73"/>
    </row>
    <row r="31" spans="1:27" ht="104.25" customHeight="1" x14ac:dyDescent="0.25">
      <c r="A31" s="73"/>
      <c r="B31" s="124"/>
      <c r="C31" s="124"/>
      <c r="D31" s="124"/>
      <c r="E31" s="124"/>
      <c r="F31" s="73"/>
      <c r="G31" s="73"/>
      <c r="H31" s="73"/>
      <c r="I31" s="73"/>
      <c r="J31" s="73"/>
      <c r="K31" s="73"/>
      <c r="L31" s="73"/>
      <c r="M31" s="73"/>
      <c r="N31" s="73"/>
      <c r="O31" s="73"/>
      <c r="P31" s="73"/>
      <c r="Q31" s="73"/>
      <c r="R31" s="73"/>
      <c r="S31" s="73"/>
      <c r="T31" s="73"/>
      <c r="U31" s="73"/>
      <c r="V31" s="73"/>
      <c r="W31" s="73"/>
      <c r="X31" s="73"/>
      <c r="Y31" s="73"/>
      <c r="Z31" s="73"/>
      <c r="AA31" s="73"/>
    </row>
    <row r="32" spans="1:27" ht="104.25" customHeight="1" x14ac:dyDescent="0.25">
      <c r="A32" s="73"/>
      <c r="B32" s="124"/>
      <c r="C32" s="124"/>
      <c r="D32" s="124"/>
      <c r="E32" s="124"/>
      <c r="F32" s="73"/>
      <c r="G32" s="73"/>
      <c r="H32" s="73"/>
      <c r="I32" s="73"/>
      <c r="J32" s="73"/>
      <c r="K32" s="73"/>
      <c r="L32" s="73"/>
      <c r="M32" s="73"/>
      <c r="N32" s="73"/>
      <c r="O32" s="73"/>
      <c r="P32" s="73"/>
      <c r="Q32" s="73"/>
      <c r="R32" s="73"/>
      <c r="S32" s="73"/>
      <c r="T32" s="73"/>
      <c r="U32" s="73"/>
      <c r="V32" s="73"/>
      <c r="W32" s="73"/>
      <c r="X32" s="73"/>
      <c r="Y32" s="73"/>
      <c r="Z32" s="73"/>
      <c r="AA32" s="73"/>
    </row>
    <row r="33" spans="1:27" ht="104.25" customHeight="1" x14ac:dyDescent="0.25">
      <c r="A33" s="73"/>
      <c r="B33" s="124"/>
      <c r="C33" s="124"/>
      <c r="D33" s="124"/>
      <c r="E33" s="124"/>
      <c r="F33" s="73"/>
      <c r="G33" s="73"/>
      <c r="H33" s="73"/>
      <c r="I33" s="73"/>
      <c r="J33" s="73"/>
      <c r="K33" s="73"/>
      <c r="L33" s="73"/>
      <c r="M33" s="73"/>
      <c r="N33" s="73"/>
      <c r="O33" s="73"/>
      <c r="P33" s="73"/>
      <c r="Q33" s="73"/>
      <c r="R33" s="73"/>
      <c r="S33" s="73"/>
      <c r="T33" s="73"/>
      <c r="U33" s="73"/>
      <c r="V33" s="73"/>
      <c r="W33" s="73"/>
      <c r="X33" s="73"/>
      <c r="Y33" s="73"/>
      <c r="Z33" s="73"/>
      <c r="AA33" s="73"/>
    </row>
    <row r="34" spans="1:27" ht="104.25" customHeight="1" x14ac:dyDescent="0.25">
      <c r="A34" s="73"/>
      <c r="B34" s="124"/>
      <c r="C34" s="124"/>
      <c r="D34" s="124"/>
      <c r="E34" s="124"/>
      <c r="F34" s="73"/>
      <c r="G34" s="73"/>
      <c r="H34" s="73"/>
      <c r="I34" s="73"/>
      <c r="J34" s="73"/>
      <c r="K34" s="73"/>
      <c r="L34" s="73"/>
      <c r="M34" s="73"/>
      <c r="N34" s="73"/>
      <c r="O34" s="73"/>
      <c r="P34" s="73"/>
      <c r="Q34" s="73"/>
      <c r="R34" s="73"/>
      <c r="S34" s="73"/>
      <c r="T34" s="73"/>
      <c r="U34" s="73"/>
      <c r="V34" s="73"/>
      <c r="W34" s="73"/>
      <c r="X34" s="73"/>
      <c r="Y34" s="73"/>
      <c r="Z34" s="73"/>
      <c r="AA34" s="73"/>
    </row>
    <row r="35" spans="1:27" ht="104.25" customHeight="1" x14ac:dyDescent="0.25">
      <c r="A35" s="73"/>
      <c r="B35" s="124"/>
      <c r="C35" s="124"/>
      <c r="D35" s="124"/>
      <c r="E35" s="124"/>
      <c r="F35" s="73"/>
      <c r="G35" s="73"/>
      <c r="H35" s="73"/>
      <c r="I35" s="73"/>
      <c r="J35" s="73"/>
      <c r="K35" s="73"/>
      <c r="L35" s="73"/>
      <c r="M35" s="73"/>
      <c r="N35" s="73"/>
      <c r="O35" s="73"/>
      <c r="P35" s="73"/>
      <c r="Q35" s="73"/>
      <c r="R35" s="73"/>
      <c r="S35" s="73"/>
      <c r="T35" s="73"/>
      <c r="U35" s="73"/>
      <c r="V35" s="73"/>
      <c r="W35" s="73"/>
      <c r="X35" s="73"/>
      <c r="Y35" s="73"/>
      <c r="Z35" s="73"/>
      <c r="AA35" s="73"/>
    </row>
    <row r="36" spans="1:27" s="42" customFormat="1" ht="61.5" customHeight="1" x14ac:dyDescent="0.25">
      <c r="A36" s="74"/>
      <c r="B36" s="75"/>
      <c r="C36" s="75"/>
      <c r="D36" s="75"/>
      <c r="E36" s="75"/>
      <c r="F36" s="75"/>
      <c r="G36" s="76"/>
      <c r="H36" s="76"/>
      <c r="I36" s="76"/>
      <c r="J36" s="73"/>
      <c r="K36" s="77"/>
      <c r="L36" s="78"/>
      <c r="M36" s="78"/>
      <c r="N36" s="79"/>
      <c r="O36" s="73"/>
      <c r="P36" s="73"/>
      <c r="Q36" s="79"/>
      <c r="R36" s="76"/>
      <c r="S36" s="77"/>
      <c r="T36" s="77"/>
      <c r="U36" s="77"/>
      <c r="V36" s="73"/>
      <c r="W36" s="73"/>
      <c r="X36" s="73"/>
      <c r="Y36" s="73"/>
      <c r="Z36" s="73"/>
      <c r="AA36" s="73"/>
    </row>
    <row r="37" spans="1:27" ht="3" customHeight="1" x14ac:dyDescent="0.25">
      <c r="X37" s="70"/>
      <c r="Y37" s="71"/>
      <c r="Z37" s="35"/>
      <c r="AA37" s="35"/>
    </row>
    <row r="38" spans="1:27" s="40" customFormat="1" ht="12.75" x14ac:dyDescent="0.2">
      <c r="A38" s="41"/>
      <c r="B38" s="41"/>
      <c r="C38" s="41"/>
      <c r="E38" s="41"/>
      <c r="X38" s="72"/>
      <c r="Y38" s="72"/>
      <c r="Z38" s="72"/>
      <c r="AA38" s="72"/>
    </row>
    <row r="39" spans="1:27" s="40" customFormat="1" ht="12.75" x14ac:dyDescent="0.2">
      <c r="A39" s="41"/>
      <c r="B39" s="41"/>
      <c r="C39" s="4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5" zoomScaleSheetLayoutView="85" workbookViewId="0">
      <selection activeCell="E15" sqref="E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5"/>
      <c r="C1" s="26" t="s">
        <v>69</v>
      </c>
      <c r="E1" s="13"/>
      <c r="F1" s="13"/>
    </row>
    <row r="2" spans="1:29" s="11" customFormat="1" ht="18.75" customHeight="1" x14ac:dyDescent="0.3">
      <c r="A2" s="15"/>
      <c r="C2" s="12" t="s">
        <v>11</v>
      </c>
      <c r="E2" s="13"/>
      <c r="F2" s="13"/>
    </row>
    <row r="3" spans="1:29" s="11" customFormat="1" ht="18.75" x14ac:dyDescent="0.3">
      <c r="A3" s="14"/>
      <c r="C3" s="12" t="s">
        <v>68</v>
      </c>
      <c r="E3" s="13"/>
      <c r="F3" s="13"/>
    </row>
    <row r="4" spans="1:29" s="11" customFormat="1" ht="18.75" x14ac:dyDescent="0.3">
      <c r="A4" s="14"/>
      <c r="C4" s="12"/>
      <c r="E4" s="13"/>
      <c r="F4" s="13"/>
    </row>
    <row r="5" spans="1:29" s="11" customFormat="1" ht="15.75" x14ac:dyDescent="0.2">
      <c r="A5" s="257" t="s">
        <v>518</v>
      </c>
      <c r="B5" s="257"/>
      <c r="C5" s="257"/>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11" customFormat="1" ht="18.75" x14ac:dyDescent="0.3">
      <c r="A6" s="14"/>
      <c r="E6" s="13"/>
      <c r="F6" s="13"/>
      <c r="G6" s="12"/>
    </row>
    <row r="7" spans="1:29" s="11" customFormat="1" ht="18.75" x14ac:dyDescent="0.2">
      <c r="A7" s="267" t="s">
        <v>10</v>
      </c>
      <c r="B7" s="267"/>
      <c r="C7" s="267"/>
      <c r="D7" s="115"/>
      <c r="E7" s="115"/>
      <c r="F7" s="115"/>
      <c r="G7" s="115"/>
      <c r="H7" s="115"/>
      <c r="I7" s="115"/>
      <c r="J7" s="115"/>
      <c r="K7" s="115"/>
      <c r="L7" s="115"/>
      <c r="M7" s="115"/>
      <c r="N7" s="115"/>
      <c r="O7" s="115"/>
      <c r="P7" s="115"/>
      <c r="Q7" s="115"/>
      <c r="R7" s="115"/>
      <c r="S7" s="115"/>
      <c r="T7" s="115"/>
      <c r="U7" s="115"/>
    </row>
    <row r="8" spans="1:29" s="11" customFormat="1" ht="18.75" x14ac:dyDescent="0.2">
      <c r="A8" s="267"/>
      <c r="B8" s="267"/>
      <c r="C8" s="267"/>
      <c r="D8" s="159"/>
      <c r="E8" s="159"/>
      <c r="F8" s="159"/>
      <c r="G8" s="159"/>
      <c r="H8" s="115"/>
      <c r="I8" s="115"/>
      <c r="J8" s="115"/>
      <c r="K8" s="115"/>
      <c r="L8" s="115"/>
      <c r="M8" s="115"/>
      <c r="N8" s="115"/>
      <c r="O8" s="115"/>
      <c r="P8" s="115"/>
      <c r="Q8" s="115"/>
      <c r="R8" s="115"/>
      <c r="S8" s="115"/>
      <c r="T8" s="115"/>
      <c r="U8" s="115"/>
    </row>
    <row r="9" spans="1:29" s="11" customFormat="1" ht="18.75" x14ac:dyDescent="0.2">
      <c r="A9" s="268" t="s">
        <v>497</v>
      </c>
      <c r="B9" s="268"/>
      <c r="C9" s="268"/>
      <c r="D9" s="116"/>
      <c r="E9" s="116"/>
      <c r="F9" s="116"/>
      <c r="G9" s="116"/>
      <c r="H9" s="115"/>
      <c r="I9" s="115"/>
      <c r="J9" s="115"/>
      <c r="K9" s="115"/>
      <c r="L9" s="115"/>
      <c r="M9" s="115"/>
      <c r="N9" s="115"/>
      <c r="O9" s="115"/>
      <c r="P9" s="115"/>
      <c r="Q9" s="115"/>
      <c r="R9" s="115"/>
      <c r="S9" s="115"/>
      <c r="T9" s="115"/>
      <c r="U9" s="115"/>
    </row>
    <row r="10" spans="1:29" s="11" customFormat="1" ht="18.75" x14ac:dyDescent="0.2">
      <c r="A10" s="272" t="s">
        <v>9</v>
      </c>
      <c r="B10" s="272"/>
      <c r="C10" s="272"/>
      <c r="D10" s="117"/>
      <c r="E10" s="117"/>
      <c r="F10" s="117"/>
      <c r="G10" s="117"/>
      <c r="H10" s="115"/>
      <c r="I10" s="115"/>
      <c r="J10" s="115"/>
      <c r="K10" s="115"/>
      <c r="L10" s="115"/>
      <c r="M10" s="115"/>
      <c r="N10" s="115"/>
      <c r="O10" s="115"/>
      <c r="P10" s="115"/>
      <c r="Q10" s="115"/>
      <c r="R10" s="115"/>
      <c r="S10" s="115"/>
      <c r="T10" s="115"/>
      <c r="U10" s="115"/>
    </row>
    <row r="11" spans="1:29" s="11" customFormat="1" ht="18.75" x14ac:dyDescent="0.2">
      <c r="A11" s="267"/>
      <c r="B11" s="267"/>
      <c r="C11" s="267"/>
      <c r="D11" s="159"/>
      <c r="E11" s="159"/>
      <c r="F11" s="159"/>
      <c r="G11" s="159"/>
      <c r="H11" s="115"/>
      <c r="I11" s="115"/>
      <c r="J11" s="115"/>
      <c r="K11" s="115"/>
      <c r="L11" s="115"/>
      <c r="M11" s="115"/>
      <c r="N11" s="115"/>
      <c r="O11" s="115"/>
      <c r="P11" s="115"/>
      <c r="Q11" s="115"/>
      <c r="R11" s="115"/>
      <c r="S11" s="115"/>
      <c r="T11" s="115"/>
      <c r="U11" s="115"/>
    </row>
    <row r="12" spans="1:29" s="11" customFormat="1" ht="18.75" x14ac:dyDescent="0.2">
      <c r="A12" s="263" t="s">
        <v>531</v>
      </c>
      <c r="B12" s="263"/>
      <c r="C12" s="263"/>
      <c r="D12" s="116"/>
      <c r="E12" s="116"/>
      <c r="F12" s="116"/>
      <c r="G12" s="116"/>
      <c r="H12" s="115"/>
      <c r="I12" s="115"/>
      <c r="J12" s="115"/>
      <c r="K12" s="115"/>
      <c r="L12" s="115"/>
      <c r="M12" s="115"/>
      <c r="N12" s="115"/>
      <c r="O12" s="115"/>
      <c r="P12" s="115"/>
      <c r="Q12" s="115"/>
      <c r="R12" s="115"/>
      <c r="S12" s="115"/>
      <c r="T12" s="115"/>
      <c r="U12" s="115"/>
    </row>
    <row r="13" spans="1:29" s="11" customFormat="1" ht="18.75" x14ac:dyDescent="0.2">
      <c r="A13" s="272" t="s">
        <v>8</v>
      </c>
      <c r="B13" s="272"/>
      <c r="C13" s="272"/>
      <c r="D13" s="117"/>
      <c r="E13" s="117"/>
      <c r="F13" s="117"/>
      <c r="G13" s="117"/>
      <c r="H13" s="115"/>
      <c r="I13" s="115"/>
      <c r="J13" s="115"/>
      <c r="K13" s="115"/>
      <c r="L13" s="115"/>
      <c r="M13" s="115"/>
      <c r="N13" s="115"/>
      <c r="O13" s="115"/>
      <c r="P13" s="115"/>
      <c r="Q13" s="115"/>
      <c r="R13" s="115"/>
      <c r="S13" s="115"/>
      <c r="T13" s="115"/>
      <c r="U13" s="115"/>
    </row>
    <row r="14" spans="1:29" s="8" customFormat="1" ht="15.75" customHeight="1" x14ac:dyDescent="0.2">
      <c r="A14" s="273"/>
      <c r="B14" s="273"/>
      <c r="C14" s="273"/>
      <c r="D14" s="9"/>
      <c r="E14" s="9"/>
      <c r="F14" s="9"/>
      <c r="G14" s="9"/>
      <c r="H14" s="9"/>
      <c r="I14" s="9"/>
      <c r="J14" s="9"/>
      <c r="K14" s="9"/>
      <c r="L14" s="9"/>
      <c r="M14" s="9"/>
      <c r="N14" s="9"/>
      <c r="O14" s="9"/>
      <c r="P14" s="9"/>
      <c r="Q14" s="9"/>
      <c r="R14" s="9"/>
      <c r="S14" s="9"/>
      <c r="T14" s="9"/>
      <c r="U14" s="9"/>
    </row>
    <row r="15" spans="1:29" s="2" customFormat="1" ht="36" customHeight="1" x14ac:dyDescent="0.2">
      <c r="A15" s="301" t="str">
        <f>'1. паспорт местоположение'!A15:C15</f>
        <v xml:space="preserve">Реконструкция вводных ячеек ТП-909А
</v>
      </c>
      <c r="B15" s="302"/>
      <c r="C15" s="302"/>
      <c r="D15" s="7"/>
      <c r="E15" s="7"/>
      <c r="F15" s="7"/>
      <c r="G15" s="7"/>
      <c r="H15" s="7"/>
      <c r="I15" s="7"/>
      <c r="J15" s="7"/>
      <c r="K15" s="7"/>
      <c r="L15" s="7"/>
      <c r="M15" s="7"/>
      <c r="N15" s="7"/>
      <c r="O15" s="7"/>
      <c r="P15" s="7"/>
      <c r="Q15" s="7"/>
      <c r="R15" s="7"/>
      <c r="S15" s="7"/>
      <c r="T15" s="7"/>
      <c r="U15" s="7"/>
    </row>
    <row r="16" spans="1:29" s="2" customFormat="1" ht="15" customHeight="1" x14ac:dyDescent="0.2">
      <c r="A16" s="272" t="s">
        <v>7</v>
      </c>
      <c r="B16" s="272"/>
      <c r="C16" s="272"/>
      <c r="D16" s="5"/>
      <c r="E16" s="5"/>
      <c r="F16" s="5"/>
      <c r="G16" s="5"/>
      <c r="H16" s="5"/>
      <c r="I16" s="5"/>
      <c r="J16" s="5"/>
      <c r="K16" s="5"/>
      <c r="L16" s="5"/>
      <c r="M16" s="5"/>
      <c r="N16" s="5"/>
      <c r="O16" s="5"/>
      <c r="P16" s="5"/>
      <c r="Q16" s="5"/>
      <c r="R16" s="5"/>
      <c r="S16" s="5"/>
      <c r="T16" s="5"/>
      <c r="U16" s="5"/>
    </row>
    <row r="17" spans="1:21" s="2" customFormat="1" ht="15" customHeight="1" x14ac:dyDescent="0.2">
      <c r="A17" s="275"/>
      <c r="B17" s="275"/>
      <c r="C17" s="275"/>
      <c r="D17" s="3"/>
      <c r="E17" s="3"/>
      <c r="F17" s="3"/>
      <c r="G17" s="3"/>
      <c r="H17" s="3"/>
      <c r="I17" s="3"/>
      <c r="J17" s="3"/>
      <c r="K17" s="3"/>
      <c r="L17" s="3"/>
      <c r="M17" s="3"/>
      <c r="N17" s="3"/>
      <c r="O17" s="3"/>
      <c r="P17" s="3"/>
      <c r="Q17" s="3"/>
      <c r="R17" s="3"/>
    </row>
    <row r="18" spans="1:21" s="2" customFormat="1" ht="27.75" customHeight="1" x14ac:dyDescent="0.2">
      <c r="A18" s="276" t="s">
        <v>439</v>
      </c>
      <c r="B18" s="276"/>
      <c r="C18" s="276"/>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6</v>
      </c>
      <c r="B20" s="25" t="s">
        <v>67</v>
      </c>
      <c r="C20" s="156" t="s">
        <v>66</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4">
        <v>1</v>
      </c>
      <c r="B21" s="25">
        <v>2</v>
      </c>
      <c r="C21" s="24">
        <v>3</v>
      </c>
      <c r="D21" s="22"/>
      <c r="E21" s="22"/>
      <c r="F21" s="22"/>
      <c r="G21" s="22"/>
      <c r="H21" s="21"/>
      <c r="I21" s="21"/>
      <c r="J21" s="21"/>
      <c r="K21" s="21"/>
      <c r="L21" s="21"/>
      <c r="M21" s="21"/>
      <c r="N21" s="21"/>
      <c r="O21" s="21"/>
      <c r="P21" s="21"/>
      <c r="Q21" s="21"/>
      <c r="R21" s="21"/>
      <c r="S21" s="20"/>
      <c r="T21" s="20"/>
      <c r="U21" s="20"/>
    </row>
    <row r="22" spans="1:21" s="2" customFormat="1" ht="84.75" customHeight="1" x14ac:dyDescent="0.2">
      <c r="A22" s="17" t="s">
        <v>65</v>
      </c>
      <c r="B22" s="23" t="s">
        <v>452</v>
      </c>
      <c r="C22" s="33" t="s">
        <v>495</v>
      </c>
      <c r="D22" s="22"/>
      <c r="E22" s="22"/>
      <c r="F22" s="21"/>
      <c r="G22" s="21"/>
      <c r="H22" s="21"/>
      <c r="I22" s="21"/>
      <c r="J22" s="21"/>
      <c r="K22" s="21"/>
      <c r="L22" s="21"/>
      <c r="M22" s="21"/>
      <c r="N22" s="21"/>
      <c r="O22" s="21"/>
      <c r="P22" s="21"/>
      <c r="Q22" s="20"/>
      <c r="R22" s="20"/>
      <c r="S22" s="20"/>
      <c r="T22" s="20"/>
      <c r="U22" s="20"/>
    </row>
    <row r="23" spans="1:21" ht="79.5" customHeight="1" x14ac:dyDescent="0.25">
      <c r="A23" s="17" t="s">
        <v>64</v>
      </c>
      <c r="B23" s="19" t="s">
        <v>61</v>
      </c>
      <c r="C23" s="27" t="s">
        <v>537</v>
      </c>
      <c r="D23" s="16"/>
      <c r="E23" s="16"/>
      <c r="F23" s="16"/>
      <c r="G23" s="16"/>
      <c r="H23" s="16"/>
      <c r="I23" s="16"/>
      <c r="J23" s="16"/>
      <c r="K23" s="16"/>
      <c r="L23" s="16"/>
      <c r="M23" s="16"/>
      <c r="N23" s="16"/>
      <c r="O23" s="16"/>
      <c r="P23" s="16"/>
      <c r="Q23" s="16"/>
      <c r="R23" s="16"/>
      <c r="S23" s="16"/>
      <c r="T23" s="16"/>
      <c r="U23" s="16"/>
    </row>
    <row r="24" spans="1:21" ht="63" customHeight="1" x14ac:dyDescent="0.25">
      <c r="A24" s="17" t="s">
        <v>63</v>
      </c>
      <c r="B24" s="19" t="s">
        <v>472</v>
      </c>
      <c r="C24" s="27" t="s">
        <v>328</v>
      </c>
      <c r="D24" s="16"/>
      <c r="E24" s="16"/>
      <c r="F24" s="16"/>
      <c r="G24" s="16"/>
      <c r="H24" s="16"/>
      <c r="I24" s="16"/>
      <c r="J24" s="16"/>
      <c r="K24" s="16"/>
      <c r="L24" s="16"/>
      <c r="M24" s="16"/>
      <c r="N24" s="16"/>
      <c r="O24" s="16"/>
      <c r="P24" s="16"/>
      <c r="Q24" s="16"/>
      <c r="R24" s="16"/>
      <c r="S24" s="16"/>
      <c r="T24" s="16"/>
      <c r="U24" s="16"/>
    </row>
    <row r="25" spans="1:21" ht="63" customHeight="1" x14ac:dyDescent="0.25">
      <c r="A25" s="17" t="s">
        <v>62</v>
      </c>
      <c r="B25" s="19" t="s">
        <v>473</v>
      </c>
      <c r="C25" s="27" t="s">
        <v>536</v>
      </c>
      <c r="D25" s="16"/>
      <c r="E25" s="16"/>
      <c r="F25" s="16"/>
      <c r="G25" s="16"/>
      <c r="H25" s="16"/>
      <c r="I25" s="16"/>
      <c r="J25" s="16"/>
      <c r="K25" s="16"/>
      <c r="L25" s="16"/>
      <c r="M25" s="16"/>
      <c r="N25" s="16"/>
      <c r="O25" s="16"/>
      <c r="P25" s="16"/>
      <c r="Q25" s="16"/>
      <c r="R25" s="16"/>
      <c r="S25" s="16"/>
      <c r="T25" s="16"/>
      <c r="U25" s="16"/>
    </row>
    <row r="26" spans="1:21" ht="42.75" customHeight="1" x14ac:dyDescent="0.25">
      <c r="A26" s="17" t="s">
        <v>60</v>
      </c>
      <c r="B26" s="19" t="s">
        <v>241</v>
      </c>
      <c r="C26" s="27" t="s">
        <v>328</v>
      </c>
      <c r="D26" s="16"/>
      <c r="E26" s="16"/>
      <c r="F26" s="16"/>
      <c r="G26" s="16"/>
      <c r="H26" s="16"/>
      <c r="I26" s="16"/>
      <c r="J26" s="16"/>
      <c r="K26" s="16"/>
      <c r="L26" s="16"/>
      <c r="M26" s="16"/>
      <c r="N26" s="16"/>
      <c r="O26" s="16"/>
      <c r="P26" s="16"/>
      <c r="Q26" s="16"/>
      <c r="R26" s="16"/>
      <c r="S26" s="16"/>
      <c r="T26" s="16"/>
      <c r="U26" s="16"/>
    </row>
    <row r="27" spans="1:21" ht="57" customHeight="1" x14ac:dyDescent="0.25">
      <c r="A27" s="17" t="s">
        <v>59</v>
      </c>
      <c r="B27" s="19" t="s">
        <v>453</v>
      </c>
      <c r="C27" s="27" t="s">
        <v>535</v>
      </c>
      <c r="D27" s="16"/>
      <c r="E27" s="16"/>
      <c r="F27" s="16"/>
      <c r="G27" s="16"/>
      <c r="H27" s="16"/>
      <c r="I27" s="16"/>
      <c r="J27" s="16"/>
      <c r="K27" s="16"/>
      <c r="L27" s="16"/>
      <c r="M27" s="16"/>
      <c r="N27" s="16"/>
      <c r="O27" s="16"/>
      <c r="P27" s="16"/>
      <c r="Q27" s="16"/>
      <c r="R27" s="16"/>
      <c r="S27" s="16"/>
      <c r="T27" s="16"/>
      <c r="U27" s="16"/>
    </row>
    <row r="28" spans="1:21" ht="42.75" customHeight="1" x14ac:dyDescent="0.25">
      <c r="A28" s="17" t="s">
        <v>57</v>
      </c>
      <c r="B28" s="19" t="s">
        <v>58</v>
      </c>
      <c r="C28" s="27">
        <v>2026</v>
      </c>
      <c r="D28" s="16"/>
      <c r="E28" s="16"/>
      <c r="F28" s="16"/>
      <c r="G28" s="16"/>
      <c r="H28" s="16"/>
      <c r="I28" s="16"/>
      <c r="J28" s="16"/>
      <c r="K28" s="16"/>
      <c r="L28" s="16"/>
      <c r="M28" s="16"/>
      <c r="N28" s="16"/>
      <c r="O28" s="16"/>
      <c r="P28" s="16"/>
      <c r="Q28" s="16"/>
      <c r="R28" s="16"/>
      <c r="S28" s="16"/>
      <c r="T28" s="16"/>
      <c r="U28" s="16"/>
    </row>
    <row r="29" spans="1:21" ht="42.75" customHeight="1" x14ac:dyDescent="0.25">
      <c r="A29" s="17" t="s">
        <v>55</v>
      </c>
      <c r="B29" s="18" t="s">
        <v>56</v>
      </c>
      <c r="C29" s="27">
        <v>2026</v>
      </c>
      <c r="D29" s="16"/>
      <c r="E29" s="16"/>
      <c r="F29" s="16"/>
      <c r="G29" s="16"/>
      <c r="H29" s="16"/>
      <c r="I29" s="16"/>
      <c r="J29" s="16"/>
      <c r="K29" s="16"/>
      <c r="L29" s="16"/>
      <c r="M29" s="16"/>
      <c r="N29" s="16"/>
      <c r="O29" s="16"/>
      <c r="P29" s="16"/>
      <c r="Q29" s="16"/>
      <c r="R29" s="16"/>
      <c r="S29" s="16"/>
      <c r="T29" s="16"/>
      <c r="U29" s="16"/>
    </row>
    <row r="30" spans="1:21" ht="42.75" customHeight="1" x14ac:dyDescent="0.25">
      <c r="A30" s="17" t="s">
        <v>73</v>
      </c>
      <c r="B30" s="18" t="s">
        <v>54</v>
      </c>
      <c r="C30" s="27" t="s">
        <v>522</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55" zoomScaleNormal="80" zoomScaleSheetLayoutView="55" workbookViewId="0">
      <selection activeCell="A12" sqref="A12:Z12"/>
    </sheetView>
  </sheetViews>
  <sheetFormatPr defaultColWidth="8.85546875" defaultRowHeight="15" x14ac:dyDescent="0.25"/>
  <cols>
    <col min="1" max="1" width="17.7109375" style="212" customWidth="1"/>
    <col min="2" max="2" width="30.140625" style="212" customWidth="1"/>
    <col min="3" max="3" width="12.28515625" style="212" customWidth="1"/>
    <col min="4" max="5" width="15" style="212" customWidth="1"/>
    <col min="6" max="7" width="13.28515625" style="212" customWidth="1"/>
    <col min="8" max="8" width="12.28515625" style="212" customWidth="1"/>
    <col min="9" max="9" width="17.85546875" style="212" customWidth="1"/>
    <col min="10" max="10" width="16.7109375" style="212" customWidth="1"/>
    <col min="11" max="11" width="24.5703125" style="212" customWidth="1"/>
    <col min="12" max="12" width="30.85546875" style="212" customWidth="1"/>
    <col min="13" max="13" width="27.140625" style="212" customWidth="1"/>
    <col min="14" max="14" width="32.42578125" style="212" customWidth="1"/>
    <col min="15" max="15" width="13.28515625" style="212" customWidth="1"/>
    <col min="16" max="16" width="8.7109375" style="212" customWidth="1"/>
    <col min="17" max="17" width="12.7109375" style="212" customWidth="1"/>
    <col min="18" max="18" width="8.85546875" style="212"/>
    <col min="19" max="19" width="17" style="212" customWidth="1"/>
    <col min="20" max="21" width="12" style="212" customWidth="1"/>
    <col min="22" max="22" width="11" style="212" customWidth="1"/>
    <col min="23" max="25" width="17.7109375" style="212" customWidth="1"/>
    <col min="26" max="26" width="46.5703125" style="212" customWidth="1"/>
    <col min="27" max="28" width="12.28515625" style="212" customWidth="1"/>
    <col min="29" max="16384" width="8.85546875" style="212"/>
  </cols>
  <sheetData>
    <row r="1" spans="1:28" ht="18.75" x14ac:dyDescent="0.25">
      <c r="Z1" s="26" t="s">
        <v>69</v>
      </c>
    </row>
    <row r="2" spans="1:28" ht="18.75" x14ac:dyDescent="0.3">
      <c r="Z2" s="12" t="s">
        <v>11</v>
      </c>
    </row>
    <row r="3" spans="1:28" ht="18.75" x14ac:dyDescent="0.3">
      <c r="Z3" s="12" t="s">
        <v>68</v>
      </c>
    </row>
    <row r="4" spans="1:28" ht="18.75" customHeight="1" x14ac:dyDescent="0.25">
      <c r="A4" s="257" t="s">
        <v>523</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71"/>
      <c r="AB6" s="171"/>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71"/>
      <c r="AB7" s="171"/>
    </row>
    <row r="8" spans="1:28" ht="15.75" x14ac:dyDescent="0.25">
      <c r="A8" s="262" t="s">
        <v>497</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99"/>
      <c r="AB8" s="199"/>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00"/>
      <c r="AB9" s="200"/>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71"/>
      <c r="AB10" s="171"/>
    </row>
    <row r="11" spans="1:28" ht="15.75" x14ac:dyDescent="0.25">
      <c r="A11" s="263" t="s">
        <v>531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99"/>
      <c r="AB11" s="199"/>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00"/>
      <c r="AB12" s="200"/>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73"/>
      <c r="AB13" s="173"/>
    </row>
    <row r="14" spans="1:28" ht="39.75" customHeight="1" x14ac:dyDescent="0.25">
      <c r="A14" s="264" t="str">
        <f>'2. паспорт  ТП'!A14:S14</f>
        <v xml:space="preserve">Реконструкция вводных ячеек ТП-909А
</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99"/>
      <c r="AB14" s="199"/>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00"/>
      <c r="AB15" s="200"/>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213"/>
      <c r="AB16" s="213"/>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213"/>
      <c r="AB17" s="213"/>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213"/>
      <c r="AB18" s="213"/>
    </row>
    <row r="19" spans="1:2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213"/>
      <c r="AB19" s="213"/>
    </row>
    <row r="20" spans="1:28"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214"/>
      <c r="AB20" s="214"/>
    </row>
    <row r="21" spans="1:28" x14ac:dyDescent="0.25">
      <c r="A21" s="303"/>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214"/>
      <c r="AB21" s="214"/>
    </row>
    <row r="22" spans="1:28" x14ac:dyDescent="0.25">
      <c r="A22" s="304" t="s">
        <v>471</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215"/>
      <c r="AB22" s="215"/>
    </row>
    <row r="23" spans="1:28" ht="32.25" customHeight="1" x14ac:dyDescent="0.25">
      <c r="A23" s="306" t="s">
        <v>325</v>
      </c>
      <c r="B23" s="307"/>
      <c r="C23" s="307"/>
      <c r="D23" s="307"/>
      <c r="E23" s="307"/>
      <c r="F23" s="307"/>
      <c r="G23" s="307"/>
      <c r="H23" s="307"/>
      <c r="I23" s="307"/>
      <c r="J23" s="307"/>
      <c r="K23" s="307"/>
      <c r="L23" s="308"/>
      <c r="M23" s="305" t="s">
        <v>326</v>
      </c>
      <c r="N23" s="305"/>
      <c r="O23" s="305"/>
      <c r="P23" s="305"/>
      <c r="Q23" s="305"/>
      <c r="R23" s="305"/>
      <c r="S23" s="305"/>
      <c r="T23" s="305"/>
      <c r="U23" s="305"/>
      <c r="V23" s="305"/>
      <c r="W23" s="305"/>
      <c r="X23" s="305"/>
      <c r="Y23" s="305"/>
      <c r="Z23" s="305"/>
    </row>
    <row r="24" spans="1:28" ht="151.5" customHeight="1" x14ac:dyDescent="0.25">
      <c r="A24" s="216" t="s">
        <v>244</v>
      </c>
      <c r="B24" s="217" t="s">
        <v>250</v>
      </c>
      <c r="C24" s="216" t="s">
        <v>322</v>
      </c>
      <c r="D24" s="216" t="s">
        <v>245</v>
      </c>
      <c r="E24" s="216" t="s">
        <v>323</v>
      </c>
      <c r="F24" s="216" t="s">
        <v>504</v>
      </c>
      <c r="G24" s="216" t="s">
        <v>505</v>
      </c>
      <c r="H24" s="216" t="s">
        <v>246</v>
      </c>
      <c r="I24" s="216" t="s">
        <v>506</v>
      </c>
      <c r="J24" s="216" t="s">
        <v>251</v>
      </c>
      <c r="K24" s="217" t="s">
        <v>249</v>
      </c>
      <c r="L24" s="217" t="s">
        <v>247</v>
      </c>
      <c r="M24" s="218" t="s">
        <v>253</v>
      </c>
      <c r="N24" s="217" t="s">
        <v>507</v>
      </c>
      <c r="O24" s="216" t="s">
        <v>508</v>
      </c>
      <c r="P24" s="216" t="s">
        <v>509</v>
      </c>
      <c r="Q24" s="216" t="s">
        <v>510</v>
      </c>
      <c r="R24" s="216" t="s">
        <v>246</v>
      </c>
      <c r="S24" s="216" t="s">
        <v>511</v>
      </c>
      <c r="T24" s="216" t="s">
        <v>512</v>
      </c>
      <c r="U24" s="216" t="s">
        <v>513</v>
      </c>
      <c r="V24" s="216" t="s">
        <v>510</v>
      </c>
      <c r="W24" s="219" t="s">
        <v>514</v>
      </c>
      <c r="X24" s="219" t="s">
        <v>515</v>
      </c>
      <c r="Y24" s="219" t="s">
        <v>516</v>
      </c>
      <c r="Z24" s="220" t="s">
        <v>254</v>
      </c>
    </row>
    <row r="25" spans="1:28" ht="16.5" customHeight="1" x14ac:dyDescent="0.25">
      <c r="A25" s="216">
        <v>1</v>
      </c>
      <c r="B25" s="217">
        <v>2</v>
      </c>
      <c r="C25" s="216">
        <v>3</v>
      </c>
      <c r="D25" s="217">
        <v>4</v>
      </c>
      <c r="E25" s="216">
        <v>5</v>
      </c>
      <c r="F25" s="217">
        <v>6</v>
      </c>
      <c r="G25" s="216">
        <v>7</v>
      </c>
      <c r="H25" s="217">
        <v>8</v>
      </c>
      <c r="I25" s="216">
        <v>9</v>
      </c>
      <c r="J25" s="217">
        <v>10</v>
      </c>
      <c r="K25" s="216">
        <v>11</v>
      </c>
      <c r="L25" s="217">
        <v>12</v>
      </c>
      <c r="M25" s="216">
        <v>13</v>
      </c>
      <c r="N25" s="217">
        <v>14</v>
      </c>
      <c r="O25" s="216">
        <v>15</v>
      </c>
      <c r="P25" s="217">
        <v>16</v>
      </c>
      <c r="Q25" s="216">
        <v>17</v>
      </c>
      <c r="R25" s="217">
        <v>18</v>
      </c>
      <c r="S25" s="216">
        <v>19</v>
      </c>
      <c r="T25" s="217">
        <v>20</v>
      </c>
      <c r="U25" s="216">
        <v>21</v>
      </c>
      <c r="V25" s="217">
        <v>22</v>
      </c>
      <c r="W25" s="216">
        <v>23</v>
      </c>
      <c r="X25" s="217">
        <v>24</v>
      </c>
      <c r="Y25" s="216">
        <v>25</v>
      </c>
      <c r="Z25" s="217">
        <v>26</v>
      </c>
    </row>
    <row r="26" spans="1:28" ht="45.75" customHeight="1" x14ac:dyDescent="0.25">
      <c r="A26" s="221">
        <v>2025</v>
      </c>
      <c r="B26" s="221" t="s">
        <v>533</v>
      </c>
      <c r="C26" s="221" t="s">
        <v>486</v>
      </c>
      <c r="D26" s="221" t="s">
        <v>486</v>
      </c>
      <c r="E26" s="221" t="s">
        <v>486</v>
      </c>
      <c r="F26" s="221" t="s">
        <v>486</v>
      </c>
      <c r="G26" s="221" t="s">
        <v>486</v>
      </c>
      <c r="H26" s="221" t="s">
        <v>486</v>
      </c>
      <c r="I26" s="221" t="s">
        <v>486</v>
      </c>
      <c r="J26" s="221" t="s">
        <v>486</v>
      </c>
      <c r="K26" s="221" t="s">
        <v>486</v>
      </c>
      <c r="L26" s="221" t="s">
        <v>486</v>
      </c>
      <c r="M26" s="221" t="s">
        <v>486</v>
      </c>
      <c r="N26" s="221" t="s">
        <v>486</v>
      </c>
      <c r="O26" s="221" t="s">
        <v>486</v>
      </c>
      <c r="P26" s="221" t="s">
        <v>486</v>
      </c>
      <c r="Q26" s="221" t="s">
        <v>486</v>
      </c>
      <c r="R26" s="221" t="s">
        <v>486</v>
      </c>
      <c r="S26" s="221" t="s">
        <v>486</v>
      </c>
      <c r="T26" s="221" t="s">
        <v>486</v>
      </c>
      <c r="U26" s="221" t="s">
        <v>486</v>
      </c>
      <c r="V26" s="221" t="s">
        <v>486</v>
      </c>
      <c r="W26" s="221" t="s">
        <v>486</v>
      </c>
      <c r="X26" s="221" t="s">
        <v>486</v>
      </c>
      <c r="Y26" s="221" t="s">
        <v>486</v>
      </c>
      <c r="Z26" s="221" t="s">
        <v>486</v>
      </c>
    </row>
    <row r="27" spans="1:28" ht="15.75" thickBot="1" x14ac:dyDescent="0.3">
      <c r="A27" s="222"/>
      <c r="B27" s="223"/>
      <c r="C27" s="222"/>
      <c r="D27" s="221"/>
      <c r="E27" s="221"/>
      <c r="F27" s="221"/>
      <c r="G27" s="221"/>
      <c r="H27" s="221"/>
      <c r="I27" s="221"/>
      <c r="J27" s="221"/>
      <c r="K27" s="221"/>
      <c r="L27" s="224"/>
      <c r="M27" s="225"/>
      <c r="N27" s="226"/>
      <c r="O27" s="222"/>
      <c r="P27" s="222"/>
      <c r="Q27" s="222"/>
      <c r="R27" s="222"/>
      <c r="S27" s="222"/>
      <c r="T27" s="222"/>
      <c r="U27" s="222"/>
      <c r="V27" s="222"/>
      <c r="W27" s="222"/>
      <c r="X27" s="222"/>
      <c r="Y27" s="222"/>
      <c r="Z27" s="222"/>
    </row>
    <row r="28" spans="1:28" x14ac:dyDescent="0.25">
      <c r="A28" s="222"/>
      <c r="B28" s="222"/>
      <c r="C28" s="222"/>
      <c r="D28" s="222"/>
      <c r="E28" s="222"/>
      <c r="F28" s="227"/>
      <c r="G28" s="227"/>
      <c r="H28" s="222"/>
      <c r="I28" s="227"/>
      <c r="J28" s="227"/>
      <c r="K28" s="228"/>
      <c r="L28" s="229"/>
      <c r="M28" s="228"/>
      <c r="N28" s="228"/>
      <c r="O28" s="228"/>
      <c r="P28" s="228"/>
      <c r="Q28" s="228"/>
      <c r="R28" s="228"/>
      <c r="S28" s="228"/>
      <c r="T28" s="228"/>
      <c r="U28" s="228"/>
      <c r="V28" s="228"/>
      <c r="W28" s="228"/>
      <c r="X28" s="228"/>
      <c r="Y28" s="228"/>
      <c r="Z28" s="228"/>
    </row>
    <row r="29" spans="1:28" x14ac:dyDescent="0.25">
      <c r="A29" s="222"/>
      <c r="B29" s="222"/>
      <c r="C29" s="222"/>
      <c r="D29" s="222"/>
      <c r="E29" s="222"/>
      <c r="F29" s="227"/>
      <c r="G29" s="227"/>
      <c r="H29" s="222"/>
      <c r="I29" s="227"/>
      <c r="J29" s="227"/>
      <c r="K29" s="228"/>
      <c r="L29" s="229"/>
      <c r="M29" s="222"/>
      <c r="N29" s="222"/>
      <c r="O29" s="222"/>
      <c r="P29" s="222"/>
      <c r="Q29" s="222"/>
      <c r="R29" s="222"/>
      <c r="S29" s="222"/>
      <c r="T29" s="222"/>
      <c r="U29" s="222"/>
      <c r="V29" s="222"/>
      <c r="W29" s="222"/>
      <c r="X29" s="222"/>
      <c r="Y29" s="222"/>
      <c r="Z29" s="222"/>
    </row>
    <row r="30" spans="1:28" x14ac:dyDescent="0.25">
      <c r="A30" s="222"/>
      <c r="B30" s="222"/>
      <c r="C30" s="222"/>
      <c r="D30" s="222"/>
      <c r="E30" s="222"/>
      <c r="F30" s="227"/>
      <c r="G30" s="227"/>
      <c r="H30" s="222"/>
      <c r="I30" s="227"/>
      <c r="J30" s="227"/>
      <c r="K30" s="228"/>
      <c r="L30" s="229"/>
      <c r="M30" s="222"/>
      <c r="N30" s="222"/>
      <c r="O30" s="222"/>
      <c r="P30" s="222"/>
      <c r="Q30" s="222"/>
      <c r="R30" s="222"/>
      <c r="S30" s="222"/>
      <c r="T30" s="222"/>
      <c r="U30" s="222"/>
      <c r="V30" s="222"/>
      <c r="W30" s="222"/>
      <c r="X30" s="222"/>
      <c r="Y30" s="222"/>
      <c r="Z30" s="222"/>
    </row>
    <row r="31" spans="1:28" x14ac:dyDescent="0.25">
      <c r="A31" s="222"/>
      <c r="B31" s="222"/>
      <c r="C31" s="222"/>
      <c r="D31" s="222"/>
      <c r="E31" s="222"/>
      <c r="F31" s="222"/>
      <c r="G31" s="222"/>
      <c r="H31" s="222"/>
      <c r="I31" s="222"/>
      <c r="J31" s="222"/>
      <c r="K31" s="222"/>
      <c r="L31" s="229"/>
      <c r="M31" s="222"/>
      <c r="N31" s="222"/>
      <c r="O31" s="222"/>
      <c r="P31" s="222"/>
      <c r="Q31" s="222"/>
      <c r="R31" s="222"/>
      <c r="S31" s="222"/>
      <c r="T31" s="222"/>
      <c r="U31" s="222"/>
      <c r="V31" s="222"/>
      <c r="W31" s="222"/>
      <c r="X31" s="222"/>
      <c r="Y31" s="222"/>
      <c r="Z31" s="222"/>
    </row>
    <row r="32" spans="1:28" x14ac:dyDescent="0.25">
      <c r="A32" s="230"/>
      <c r="B32" s="230"/>
      <c r="C32" s="227"/>
      <c r="D32" s="227"/>
      <c r="E32" s="227"/>
      <c r="F32" s="227"/>
      <c r="G32" s="227"/>
      <c r="H32" s="227"/>
      <c r="I32" s="227"/>
      <c r="J32" s="227"/>
      <c r="K32" s="222"/>
      <c r="L32" s="222"/>
      <c r="M32" s="222"/>
      <c r="N32" s="222"/>
      <c r="O32" s="222"/>
      <c r="P32" s="222"/>
      <c r="Q32" s="222"/>
      <c r="R32" s="222"/>
      <c r="S32" s="222"/>
      <c r="T32" s="222"/>
      <c r="U32" s="222"/>
      <c r="V32" s="222"/>
      <c r="W32" s="222"/>
      <c r="X32" s="222"/>
      <c r="Y32" s="222"/>
      <c r="Z32" s="222"/>
    </row>
    <row r="33" spans="1:26" x14ac:dyDescent="0.25">
      <c r="A33" s="222"/>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row>
    <row r="37" spans="1:26" x14ac:dyDescent="0.25">
      <c r="A37" s="2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60" workbookViewId="0">
      <selection activeCell="X19" sqref="X19"/>
    </sheetView>
  </sheetViews>
  <sheetFormatPr defaultColWidth="9.140625" defaultRowHeight="15" x14ac:dyDescent="0.25"/>
  <cols>
    <col min="1" max="1" width="7.42578125" style="211" customWidth="1"/>
    <col min="2" max="2" width="25.5703125" style="211" customWidth="1"/>
    <col min="3" max="3" width="71.28515625" style="211" customWidth="1"/>
    <col min="4" max="4" width="16.140625" style="211" customWidth="1"/>
    <col min="5" max="5" width="9.42578125" style="211" customWidth="1"/>
    <col min="6" max="6" width="8.7109375" style="211" customWidth="1"/>
    <col min="7" max="7" width="9" style="211" customWidth="1"/>
    <col min="8" max="8" width="8.42578125" style="211" customWidth="1"/>
    <col min="9" max="9" width="33.85546875" style="211" customWidth="1"/>
    <col min="10" max="11" width="19.140625" style="211" customWidth="1"/>
    <col min="12" max="12" width="16" style="211" customWidth="1"/>
    <col min="13" max="13" width="14.85546875" style="211" customWidth="1"/>
    <col min="14" max="14" width="16.28515625" style="211" customWidth="1"/>
    <col min="15" max="16384" width="9.140625" style="211"/>
  </cols>
  <sheetData>
    <row r="1" spans="1:28" s="15" customFormat="1" ht="18.75" customHeight="1" x14ac:dyDescent="0.2">
      <c r="O1" s="26" t="s">
        <v>69</v>
      </c>
    </row>
    <row r="2" spans="1:28" s="15" customFormat="1" ht="18.75" customHeight="1" x14ac:dyDescent="0.3">
      <c r="O2" s="12" t="s">
        <v>11</v>
      </c>
    </row>
    <row r="3" spans="1:28" s="15" customFormat="1" ht="18.75" x14ac:dyDescent="0.3">
      <c r="A3" s="188"/>
      <c r="B3" s="188"/>
      <c r="O3" s="12" t="s">
        <v>68</v>
      </c>
    </row>
    <row r="4" spans="1:28" s="15" customFormat="1" ht="18.75" x14ac:dyDescent="0.3">
      <c r="A4" s="188"/>
      <c r="B4" s="188"/>
      <c r="L4" s="12"/>
    </row>
    <row r="5" spans="1:28" s="15" customFormat="1" ht="15.75" x14ac:dyDescent="0.2">
      <c r="A5" s="257" t="s">
        <v>518</v>
      </c>
      <c r="B5" s="257"/>
      <c r="C5" s="257"/>
      <c r="D5" s="257"/>
      <c r="E5" s="257"/>
      <c r="F5" s="257"/>
      <c r="G5" s="257"/>
      <c r="H5" s="257"/>
      <c r="I5" s="257"/>
      <c r="J5" s="257"/>
      <c r="K5" s="257"/>
      <c r="L5" s="257"/>
      <c r="M5" s="257"/>
      <c r="N5" s="257"/>
      <c r="O5" s="257"/>
      <c r="P5" s="122"/>
      <c r="Q5" s="122"/>
      <c r="R5" s="122"/>
      <c r="S5" s="122"/>
      <c r="T5" s="122"/>
      <c r="U5" s="122"/>
      <c r="V5" s="122"/>
      <c r="W5" s="122"/>
      <c r="X5" s="122"/>
      <c r="Y5" s="122"/>
      <c r="Z5" s="122"/>
      <c r="AA5" s="122"/>
      <c r="AB5" s="122"/>
    </row>
    <row r="6" spans="1:28" s="15" customFormat="1" ht="18.75" x14ac:dyDescent="0.3">
      <c r="A6" s="188"/>
      <c r="B6" s="188"/>
      <c r="L6" s="12"/>
    </row>
    <row r="7" spans="1:28" s="15" customFormat="1" ht="18.75" x14ac:dyDescent="0.2">
      <c r="A7" s="261" t="s">
        <v>10</v>
      </c>
      <c r="B7" s="261"/>
      <c r="C7" s="261"/>
      <c r="D7" s="261"/>
      <c r="E7" s="261"/>
      <c r="F7" s="261"/>
      <c r="G7" s="261"/>
      <c r="H7" s="261"/>
      <c r="I7" s="261"/>
      <c r="J7" s="261"/>
      <c r="K7" s="261"/>
      <c r="L7" s="261"/>
      <c r="M7" s="261"/>
      <c r="N7" s="261"/>
      <c r="O7" s="261"/>
      <c r="P7" s="171"/>
      <c r="Q7" s="171"/>
      <c r="R7" s="171"/>
      <c r="S7" s="171"/>
      <c r="T7" s="171"/>
      <c r="U7" s="171"/>
      <c r="V7" s="171"/>
      <c r="W7" s="171"/>
      <c r="X7" s="171"/>
      <c r="Y7" s="171"/>
      <c r="Z7" s="171"/>
    </row>
    <row r="8" spans="1:28" s="15" customFormat="1" ht="18.75" x14ac:dyDescent="0.2">
      <c r="A8" s="261"/>
      <c r="B8" s="261"/>
      <c r="C8" s="261"/>
      <c r="D8" s="261"/>
      <c r="E8" s="261"/>
      <c r="F8" s="261"/>
      <c r="G8" s="261"/>
      <c r="H8" s="261"/>
      <c r="I8" s="261"/>
      <c r="J8" s="261"/>
      <c r="K8" s="261"/>
      <c r="L8" s="261"/>
      <c r="M8" s="261"/>
      <c r="N8" s="261"/>
      <c r="O8" s="261"/>
      <c r="P8" s="171"/>
      <c r="Q8" s="171"/>
      <c r="R8" s="171"/>
      <c r="S8" s="171"/>
      <c r="T8" s="171"/>
      <c r="U8" s="171"/>
      <c r="V8" s="171"/>
      <c r="W8" s="171"/>
      <c r="X8" s="171"/>
      <c r="Y8" s="171"/>
      <c r="Z8" s="171"/>
    </row>
    <row r="9" spans="1:28" s="15" customFormat="1" ht="18.75" x14ac:dyDescent="0.2">
      <c r="A9" s="262" t="s">
        <v>497</v>
      </c>
      <c r="B9" s="262"/>
      <c r="C9" s="262"/>
      <c r="D9" s="262"/>
      <c r="E9" s="262"/>
      <c r="F9" s="262"/>
      <c r="G9" s="262"/>
      <c r="H9" s="262"/>
      <c r="I9" s="262"/>
      <c r="J9" s="262"/>
      <c r="K9" s="262"/>
      <c r="L9" s="262"/>
      <c r="M9" s="262"/>
      <c r="N9" s="262"/>
      <c r="O9" s="262"/>
      <c r="P9" s="171"/>
      <c r="Q9" s="171"/>
      <c r="R9" s="171"/>
      <c r="S9" s="171"/>
      <c r="T9" s="171"/>
      <c r="U9" s="171"/>
      <c r="V9" s="171"/>
      <c r="W9" s="171"/>
      <c r="X9" s="171"/>
      <c r="Y9" s="171"/>
      <c r="Z9" s="171"/>
    </row>
    <row r="10" spans="1:28" s="15" customFormat="1" ht="18.75" x14ac:dyDescent="0.2">
      <c r="A10" s="258" t="s">
        <v>9</v>
      </c>
      <c r="B10" s="258"/>
      <c r="C10" s="258"/>
      <c r="D10" s="258"/>
      <c r="E10" s="258"/>
      <c r="F10" s="258"/>
      <c r="G10" s="258"/>
      <c r="H10" s="258"/>
      <c r="I10" s="258"/>
      <c r="J10" s="258"/>
      <c r="K10" s="258"/>
      <c r="L10" s="258"/>
      <c r="M10" s="258"/>
      <c r="N10" s="258"/>
      <c r="O10" s="258"/>
      <c r="P10" s="171"/>
      <c r="Q10" s="171"/>
      <c r="R10" s="171"/>
      <c r="S10" s="171"/>
      <c r="T10" s="171"/>
      <c r="U10" s="171"/>
      <c r="V10" s="171"/>
      <c r="W10" s="171"/>
      <c r="X10" s="171"/>
      <c r="Y10" s="171"/>
      <c r="Z10" s="171"/>
    </row>
    <row r="11" spans="1:28" s="15" customFormat="1" ht="18.75" x14ac:dyDescent="0.2">
      <c r="A11" s="261"/>
      <c r="B11" s="261"/>
      <c r="C11" s="261"/>
      <c r="D11" s="261"/>
      <c r="E11" s="261"/>
      <c r="F11" s="261"/>
      <c r="G11" s="261"/>
      <c r="H11" s="261"/>
      <c r="I11" s="261"/>
      <c r="J11" s="261"/>
      <c r="K11" s="261"/>
      <c r="L11" s="261"/>
      <c r="M11" s="261"/>
      <c r="N11" s="261"/>
      <c r="O11" s="261"/>
      <c r="P11" s="171"/>
      <c r="Q11" s="171"/>
      <c r="R11" s="171"/>
      <c r="S11" s="171"/>
      <c r="T11" s="171"/>
      <c r="U11" s="171"/>
      <c r="V11" s="171"/>
      <c r="W11" s="171"/>
      <c r="X11" s="171"/>
      <c r="Y11" s="171"/>
      <c r="Z11" s="171"/>
    </row>
    <row r="12" spans="1:28" s="15" customFormat="1" ht="18.75" x14ac:dyDescent="0.2">
      <c r="A12" s="263" t="s">
        <v>531</v>
      </c>
      <c r="B12" s="263"/>
      <c r="C12" s="263"/>
      <c r="D12" s="263"/>
      <c r="E12" s="263"/>
      <c r="F12" s="263"/>
      <c r="G12" s="263"/>
      <c r="H12" s="263"/>
      <c r="I12" s="263"/>
      <c r="J12" s="263"/>
      <c r="K12" s="263"/>
      <c r="L12" s="263"/>
      <c r="M12" s="263"/>
      <c r="N12" s="263"/>
      <c r="O12" s="263"/>
      <c r="P12" s="171"/>
      <c r="Q12" s="171"/>
      <c r="R12" s="171"/>
      <c r="S12" s="171"/>
      <c r="T12" s="171"/>
      <c r="U12" s="171"/>
      <c r="V12" s="171"/>
      <c r="W12" s="171"/>
      <c r="X12" s="171"/>
      <c r="Y12" s="171"/>
      <c r="Z12" s="171"/>
    </row>
    <row r="13" spans="1:28" s="15" customFormat="1" ht="18.75" x14ac:dyDescent="0.2">
      <c r="A13" s="258" t="s">
        <v>8</v>
      </c>
      <c r="B13" s="258"/>
      <c r="C13" s="258"/>
      <c r="D13" s="258"/>
      <c r="E13" s="258"/>
      <c r="F13" s="258"/>
      <c r="G13" s="258"/>
      <c r="H13" s="258"/>
      <c r="I13" s="258"/>
      <c r="J13" s="258"/>
      <c r="K13" s="258"/>
      <c r="L13" s="258"/>
      <c r="M13" s="258"/>
      <c r="N13" s="258"/>
      <c r="O13" s="258"/>
      <c r="P13" s="171"/>
      <c r="Q13" s="171"/>
      <c r="R13" s="171"/>
      <c r="S13" s="171"/>
      <c r="T13" s="171"/>
      <c r="U13" s="171"/>
      <c r="V13" s="171"/>
      <c r="W13" s="171"/>
      <c r="X13" s="171"/>
      <c r="Y13" s="171"/>
      <c r="Z13" s="171"/>
    </row>
    <row r="14" spans="1:28" s="191" customFormat="1" ht="15.75" customHeight="1" x14ac:dyDescent="0.2">
      <c r="A14" s="310"/>
      <c r="B14" s="310"/>
      <c r="C14" s="310"/>
      <c r="D14" s="310"/>
      <c r="E14" s="310"/>
      <c r="F14" s="310"/>
      <c r="G14" s="310"/>
      <c r="H14" s="310"/>
      <c r="I14" s="310"/>
      <c r="J14" s="310"/>
      <c r="K14" s="310"/>
      <c r="L14" s="310"/>
      <c r="M14" s="310"/>
      <c r="N14" s="310"/>
      <c r="O14" s="310"/>
      <c r="P14" s="190"/>
      <c r="Q14" s="190"/>
      <c r="R14" s="190"/>
      <c r="S14" s="190"/>
      <c r="T14" s="190"/>
      <c r="U14" s="190"/>
      <c r="V14" s="190"/>
      <c r="W14" s="190"/>
      <c r="X14" s="190"/>
      <c r="Y14" s="190"/>
      <c r="Z14" s="190"/>
    </row>
    <row r="15" spans="1:28" s="192" customFormat="1" ht="45.75" customHeight="1" x14ac:dyDescent="0.2">
      <c r="A15" s="264" t="str">
        <f>'3.1. паспорт Техсостояние ПС'!A16:T16</f>
        <v xml:space="preserve">Реконструкция вводных ячеек ТП-909А
</v>
      </c>
      <c r="B15" s="262"/>
      <c r="C15" s="262"/>
      <c r="D15" s="262"/>
      <c r="E15" s="262"/>
      <c r="F15" s="262"/>
      <c r="G15" s="262"/>
      <c r="H15" s="262"/>
      <c r="I15" s="262"/>
      <c r="J15" s="262"/>
      <c r="K15" s="262"/>
      <c r="L15" s="262"/>
      <c r="M15" s="262"/>
      <c r="N15" s="262"/>
      <c r="O15" s="262"/>
      <c r="P15" s="199"/>
      <c r="Q15" s="199"/>
      <c r="R15" s="199"/>
      <c r="S15" s="199"/>
      <c r="T15" s="199"/>
      <c r="U15" s="199"/>
      <c r="V15" s="199"/>
      <c r="W15" s="199"/>
      <c r="X15" s="199"/>
      <c r="Y15" s="199"/>
      <c r="Z15" s="199"/>
    </row>
    <row r="16" spans="1:28" s="192" customFormat="1" ht="15" customHeight="1" x14ac:dyDescent="0.2">
      <c r="A16" s="258" t="s">
        <v>7</v>
      </c>
      <c r="B16" s="258"/>
      <c r="C16" s="258"/>
      <c r="D16" s="258"/>
      <c r="E16" s="258"/>
      <c r="F16" s="258"/>
      <c r="G16" s="258"/>
      <c r="H16" s="258"/>
      <c r="I16" s="258"/>
      <c r="J16" s="258"/>
      <c r="K16" s="258"/>
      <c r="L16" s="258"/>
      <c r="M16" s="258"/>
      <c r="N16" s="258"/>
      <c r="O16" s="258"/>
      <c r="P16" s="200"/>
      <c r="Q16" s="200"/>
      <c r="R16" s="200"/>
      <c r="S16" s="200"/>
      <c r="T16" s="200"/>
      <c r="U16" s="200"/>
      <c r="V16" s="200"/>
      <c r="W16" s="200"/>
      <c r="X16" s="200"/>
      <c r="Y16" s="200"/>
      <c r="Z16" s="200"/>
    </row>
    <row r="17" spans="1:26" s="192" customFormat="1" ht="15" customHeight="1" x14ac:dyDescent="0.2">
      <c r="A17" s="311"/>
      <c r="B17" s="311"/>
      <c r="C17" s="311"/>
      <c r="D17" s="311"/>
      <c r="E17" s="311"/>
      <c r="F17" s="311"/>
      <c r="G17" s="311"/>
      <c r="H17" s="311"/>
      <c r="I17" s="311"/>
      <c r="J17" s="311"/>
      <c r="K17" s="311"/>
      <c r="L17" s="311"/>
      <c r="M17" s="311"/>
      <c r="N17" s="311"/>
      <c r="O17" s="311"/>
      <c r="P17" s="193"/>
      <c r="Q17" s="193"/>
      <c r="R17" s="193"/>
      <c r="S17" s="193"/>
      <c r="T17" s="193"/>
      <c r="U17" s="193"/>
      <c r="V17" s="193"/>
      <c r="W17" s="193"/>
    </row>
    <row r="18" spans="1:26" s="192" customFormat="1" ht="91.5" customHeight="1" x14ac:dyDescent="0.2">
      <c r="A18" s="312" t="s">
        <v>448</v>
      </c>
      <c r="B18" s="312"/>
      <c r="C18" s="312"/>
      <c r="D18" s="312"/>
      <c r="E18" s="312"/>
      <c r="F18" s="312"/>
      <c r="G18" s="312"/>
      <c r="H18" s="312"/>
      <c r="I18" s="312"/>
      <c r="J18" s="312"/>
      <c r="K18" s="312"/>
      <c r="L18" s="312"/>
      <c r="M18" s="312"/>
      <c r="N18" s="312"/>
      <c r="O18" s="312"/>
      <c r="P18" s="201"/>
      <c r="Q18" s="201"/>
      <c r="R18" s="201"/>
      <c r="S18" s="201"/>
      <c r="T18" s="201"/>
      <c r="U18" s="201"/>
      <c r="V18" s="201"/>
      <c r="W18" s="201"/>
      <c r="X18" s="201"/>
      <c r="Y18" s="201"/>
      <c r="Z18" s="201"/>
    </row>
    <row r="19" spans="1:26" s="192" customFormat="1" ht="78" customHeight="1" x14ac:dyDescent="0.2">
      <c r="A19" s="313" t="s">
        <v>6</v>
      </c>
      <c r="B19" s="313" t="s">
        <v>88</v>
      </c>
      <c r="C19" s="313" t="s">
        <v>87</v>
      </c>
      <c r="D19" s="313" t="s">
        <v>76</v>
      </c>
      <c r="E19" s="314" t="s">
        <v>86</v>
      </c>
      <c r="F19" s="315"/>
      <c r="G19" s="315"/>
      <c r="H19" s="315"/>
      <c r="I19" s="316"/>
      <c r="J19" s="313" t="s">
        <v>85</v>
      </c>
      <c r="K19" s="313"/>
      <c r="L19" s="313"/>
      <c r="M19" s="313"/>
      <c r="N19" s="313"/>
      <c r="O19" s="313"/>
      <c r="P19" s="193"/>
      <c r="Q19" s="193"/>
      <c r="R19" s="193"/>
      <c r="S19" s="193"/>
      <c r="T19" s="193"/>
      <c r="U19" s="193"/>
      <c r="V19" s="193"/>
      <c r="W19" s="193"/>
    </row>
    <row r="20" spans="1:26" s="192" customFormat="1" ht="51" customHeight="1" x14ac:dyDescent="0.2">
      <c r="A20" s="313"/>
      <c r="B20" s="313"/>
      <c r="C20" s="313"/>
      <c r="D20" s="313"/>
      <c r="E20" s="202" t="s">
        <v>84</v>
      </c>
      <c r="F20" s="202" t="s">
        <v>83</v>
      </c>
      <c r="G20" s="202" t="s">
        <v>82</v>
      </c>
      <c r="H20" s="202" t="s">
        <v>81</v>
      </c>
      <c r="I20" s="202" t="s">
        <v>80</v>
      </c>
      <c r="J20" s="202" t="s">
        <v>79</v>
      </c>
      <c r="K20" s="202" t="s">
        <v>5</v>
      </c>
      <c r="L20" s="203" t="s">
        <v>4</v>
      </c>
      <c r="M20" s="204" t="s">
        <v>242</v>
      </c>
      <c r="N20" s="204" t="s">
        <v>78</v>
      </c>
      <c r="O20" s="204" t="s">
        <v>77</v>
      </c>
      <c r="P20" s="205"/>
      <c r="Q20" s="205"/>
      <c r="R20" s="205"/>
      <c r="S20" s="205"/>
      <c r="T20" s="205"/>
      <c r="U20" s="205"/>
      <c r="V20" s="205"/>
      <c r="W20" s="205"/>
      <c r="X20" s="206"/>
      <c r="Y20" s="206"/>
      <c r="Z20" s="206"/>
    </row>
    <row r="21" spans="1:26" s="192" customFormat="1" ht="16.5" customHeight="1" x14ac:dyDescent="0.2">
      <c r="A21" s="207">
        <v>1</v>
      </c>
      <c r="B21" s="208">
        <v>2</v>
      </c>
      <c r="C21" s="207">
        <v>3</v>
      </c>
      <c r="D21" s="208">
        <v>4</v>
      </c>
      <c r="E21" s="207">
        <v>5</v>
      </c>
      <c r="F21" s="208">
        <v>6</v>
      </c>
      <c r="G21" s="207">
        <v>7</v>
      </c>
      <c r="H21" s="208">
        <v>8</v>
      </c>
      <c r="I21" s="207">
        <v>9</v>
      </c>
      <c r="J21" s="208">
        <v>10</v>
      </c>
      <c r="K21" s="207">
        <v>11</v>
      </c>
      <c r="L21" s="208">
        <v>12</v>
      </c>
      <c r="M21" s="207">
        <v>13</v>
      </c>
      <c r="N21" s="208">
        <v>14</v>
      </c>
      <c r="O21" s="207">
        <v>15</v>
      </c>
      <c r="P21" s="205"/>
      <c r="Q21" s="205"/>
      <c r="R21" s="205"/>
      <c r="S21" s="205"/>
      <c r="T21" s="205"/>
      <c r="U21" s="205"/>
      <c r="V21" s="205"/>
      <c r="W21" s="205"/>
      <c r="X21" s="206"/>
      <c r="Y21" s="206"/>
      <c r="Z21" s="206"/>
    </row>
    <row r="22" spans="1:26" s="192" customFormat="1" ht="33" customHeight="1" x14ac:dyDescent="0.2">
      <c r="A22" s="209" t="s">
        <v>65</v>
      </c>
      <c r="B22" s="209" t="s">
        <v>524</v>
      </c>
      <c r="C22" s="209" t="s">
        <v>328</v>
      </c>
      <c r="D22" s="209" t="s">
        <v>328</v>
      </c>
      <c r="E22" s="209" t="s">
        <v>328</v>
      </c>
      <c r="F22" s="209" t="s">
        <v>328</v>
      </c>
      <c r="G22" s="209" t="s">
        <v>328</v>
      </c>
      <c r="H22" s="209" t="s">
        <v>328</v>
      </c>
      <c r="I22" s="209" t="s">
        <v>328</v>
      </c>
      <c r="J22" s="209" t="s">
        <v>328</v>
      </c>
      <c r="K22" s="209" t="s">
        <v>328</v>
      </c>
      <c r="L22" s="209" t="s">
        <v>328</v>
      </c>
      <c r="M22" s="209" t="s">
        <v>328</v>
      </c>
      <c r="N22" s="209" t="s">
        <v>328</v>
      </c>
      <c r="O22" s="209" t="s">
        <v>328</v>
      </c>
      <c r="P22" s="205"/>
      <c r="Q22" s="205"/>
      <c r="R22" s="205"/>
      <c r="S22" s="205"/>
      <c r="T22" s="205"/>
      <c r="U22" s="205"/>
      <c r="V22" s="206"/>
      <c r="W22" s="206"/>
      <c r="X22" s="206"/>
      <c r="Y22" s="206"/>
      <c r="Z22" s="206"/>
    </row>
    <row r="23" spans="1:26" x14ac:dyDescent="0.25">
      <c r="A23" s="210"/>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row>
    <row r="24" spans="1:26" x14ac:dyDescent="0.25">
      <c r="A24" s="210"/>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row>
    <row r="25" spans="1:26" x14ac:dyDescent="0.25">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row>
    <row r="26" spans="1:26" x14ac:dyDescent="0.25">
      <c r="A26" s="210"/>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row>
    <row r="27" spans="1:26" x14ac:dyDescent="0.25">
      <c r="A27" s="210"/>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row>
    <row r="28" spans="1:26" x14ac:dyDescent="0.25">
      <c r="A28" s="210"/>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row>
    <row r="29" spans="1:26" x14ac:dyDescent="0.25">
      <c r="A29" s="210"/>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row>
    <row r="30" spans="1:26" x14ac:dyDescent="0.25">
      <c r="A30" s="210"/>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row>
    <row r="31" spans="1:26" x14ac:dyDescent="0.25">
      <c r="A31" s="210"/>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row>
    <row r="32" spans="1:26" x14ac:dyDescent="0.25">
      <c r="A32" s="210"/>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row>
    <row r="33" spans="1:26" x14ac:dyDescent="0.25">
      <c r="A33" s="210"/>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row>
    <row r="34" spans="1:26" x14ac:dyDescent="0.25">
      <c r="A34" s="210"/>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row>
    <row r="35" spans="1:26" x14ac:dyDescent="0.25">
      <c r="A35" s="210"/>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row>
    <row r="36" spans="1:26" x14ac:dyDescent="0.25">
      <c r="A36" s="210"/>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row>
    <row r="37" spans="1:26" x14ac:dyDescent="0.25">
      <c r="A37" s="210"/>
      <c r="B37" s="210"/>
      <c r="C37" s="210"/>
      <c r="D37" s="210"/>
      <c r="E37" s="210"/>
      <c r="F37" s="210"/>
      <c r="G37" s="210"/>
      <c r="H37" s="210"/>
      <c r="I37" s="210"/>
      <c r="J37" s="210"/>
      <c r="K37" s="210"/>
      <c r="L37" s="210"/>
      <c r="M37" s="210"/>
      <c r="N37" s="210"/>
      <c r="O37" s="210"/>
      <c r="P37" s="210"/>
      <c r="Q37" s="210"/>
      <c r="R37" s="210"/>
      <c r="S37" s="210"/>
      <c r="T37" s="210"/>
      <c r="U37" s="210"/>
      <c r="V37" s="210"/>
      <c r="W37" s="210"/>
      <c r="X37" s="210"/>
      <c r="Y37" s="210"/>
      <c r="Z37" s="210"/>
    </row>
    <row r="38" spans="1:26" x14ac:dyDescent="0.25">
      <c r="A38" s="210"/>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row>
    <row r="39" spans="1:26" x14ac:dyDescent="0.25">
      <c r="A39" s="210"/>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row>
    <row r="40" spans="1:26" x14ac:dyDescent="0.25">
      <c r="A40" s="210"/>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row>
    <row r="41" spans="1:26" x14ac:dyDescent="0.25">
      <c r="A41" s="210"/>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row>
    <row r="42" spans="1:26" x14ac:dyDescent="0.25">
      <c r="A42" s="210"/>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row>
    <row r="43" spans="1:26" x14ac:dyDescent="0.25">
      <c r="A43" s="210"/>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row>
    <row r="44" spans="1:26" x14ac:dyDescent="0.25">
      <c r="A44" s="210"/>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row>
    <row r="45" spans="1:26" x14ac:dyDescent="0.25">
      <c r="A45" s="210"/>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row>
    <row r="46" spans="1:26" x14ac:dyDescent="0.25">
      <c r="A46" s="210"/>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row>
    <row r="47" spans="1:26" x14ac:dyDescent="0.25">
      <c r="A47" s="210"/>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row>
    <row r="48" spans="1:26" x14ac:dyDescent="0.25">
      <c r="A48" s="210"/>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row>
    <row r="49" spans="1:26" x14ac:dyDescent="0.25">
      <c r="A49" s="210"/>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row>
    <row r="50" spans="1:26"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row>
    <row r="51" spans="1:26"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0"/>
      <c r="Z51" s="210"/>
    </row>
    <row r="52" spans="1:26"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row>
    <row r="53" spans="1:26"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row>
    <row r="54" spans="1:26"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row>
    <row r="55" spans="1:26"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row>
    <row r="56" spans="1:26"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row>
    <row r="57" spans="1:26"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row>
    <row r="58" spans="1:26"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row>
    <row r="59" spans="1:26"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row>
    <row r="60" spans="1:26"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row>
    <row r="61" spans="1:26"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row>
    <row r="62" spans="1:26"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row>
    <row r="63" spans="1:26"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row>
    <row r="64" spans="1:26"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row>
    <row r="65" spans="1:26"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row>
    <row r="66" spans="1:26"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row>
    <row r="67" spans="1:26"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row>
    <row r="68" spans="1:26"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row>
    <row r="69" spans="1:26"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row>
    <row r="70" spans="1:26"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row>
    <row r="71" spans="1:26"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row>
    <row r="72" spans="1:26"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row>
    <row r="73" spans="1:26"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c r="W73" s="210"/>
      <c r="X73" s="210"/>
      <c r="Y73" s="210"/>
      <c r="Z73" s="210"/>
    </row>
    <row r="74" spans="1:26"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row>
    <row r="75" spans="1:26"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row>
    <row r="76" spans="1:26"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row>
    <row r="77" spans="1:26"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row>
    <row r="78" spans="1:26"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row>
    <row r="79" spans="1:26"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row>
    <row r="80" spans="1:26"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row>
    <row r="81" spans="1:26"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row>
    <row r="82" spans="1:26"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row>
    <row r="83" spans="1:26"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row>
    <row r="84" spans="1:26"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row>
    <row r="85" spans="1:26"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row>
    <row r="86" spans="1:26"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row>
    <row r="87" spans="1:26"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row>
    <row r="88" spans="1:26"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c r="W88" s="210"/>
      <c r="X88" s="210"/>
      <c r="Y88" s="210"/>
      <c r="Z88" s="210"/>
    </row>
    <row r="89" spans="1:26"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c r="W89" s="210"/>
      <c r="X89" s="210"/>
      <c r="Y89" s="210"/>
      <c r="Z89" s="210"/>
    </row>
    <row r="90" spans="1:26"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c r="W90" s="210"/>
      <c r="X90" s="210"/>
      <c r="Y90" s="210"/>
      <c r="Z90" s="210"/>
    </row>
    <row r="91" spans="1:26"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c r="W91" s="210"/>
      <c r="X91" s="210"/>
      <c r="Y91" s="210"/>
      <c r="Z91" s="210"/>
    </row>
    <row r="92" spans="1:26"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row>
    <row r="93" spans="1:26"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c r="W93" s="210"/>
      <c r="X93" s="210"/>
      <c r="Y93" s="210"/>
      <c r="Z93" s="210"/>
    </row>
    <row r="94" spans="1:26"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c r="W94" s="210"/>
      <c r="X94" s="210"/>
      <c r="Y94" s="210"/>
      <c r="Z94" s="210"/>
    </row>
    <row r="95" spans="1:26"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c r="W95" s="210"/>
      <c r="X95" s="210"/>
      <c r="Y95" s="210"/>
      <c r="Z95" s="210"/>
    </row>
    <row r="96" spans="1:26"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c r="W96" s="210"/>
      <c r="X96" s="210"/>
      <c r="Y96" s="210"/>
      <c r="Z96" s="210"/>
    </row>
    <row r="97" spans="1:26"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row>
    <row r="98" spans="1:26"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row>
    <row r="99" spans="1:26"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row>
    <row r="100" spans="1:26"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row>
    <row r="101" spans="1:26"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row>
    <row r="102" spans="1:26"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row>
    <row r="103" spans="1:26"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row>
    <row r="104" spans="1:26"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row>
    <row r="105" spans="1:26"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c r="W105" s="210"/>
      <c r="X105" s="210"/>
      <c r="Y105" s="210"/>
      <c r="Z105" s="210"/>
    </row>
    <row r="106" spans="1:26"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row>
    <row r="107" spans="1:26"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row>
    <row r="108" spans="1:26"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c r="W108" s="210"/>
      <c r="X108" s="210"/>
      <c r="Y108" s="210"/>
      <c r="Z108" s="210"/>
    </row>
    <row r="109" spans="1:26"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c r="W109" s="210"/>
      <c r="X109" s="210"/>
      <c r="Y109" s="210"/>
      <c r="Z109" s="210"/>
    </row>
    <row r="110" spans="1:26"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row>
    <row r="111" spans="1:26"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row>
    <row r="112" spans="1:26"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row>
    <row r="113" spans="1:26"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row>
    <row r="114" spans="1:26"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row>
    <row r="115" spans="1:26"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row>
    <row r="116" spans="1:26"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c r="W116" s="210"/>
      <c r="X116" s="210"/>
      <c r="Y116" s="210"/>
      <c r="Z116" s="210"/>
    </row>
    <row r="117" spans="1:26"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c r="W117" s="210"/>
      <c r="X117" s="210"/>
      <c r="Y117" s="210"/>
      <c r="Z117" s="210"/>
    </row>
    <row r="118" spans="1:26"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c r="W118" s="210"/>
      <c r="X118" s="210"/>
      <c r="Y118" s="210"/>
      <c r="Z118" s="210"/>
    </row>
    <row r="119" spans="1:26"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row>
    <row r="120" spans="1:26"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c r="W120" s="210"/>
      <c r="X120" s="210"/>
      <c r="Y120" s="210"/>
      <c r="Z120" s="210"/>
    </row>
    <row r="121" spans="1:26"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row>
    <row r="122" spans="1:26"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c r="W122" s="210"/>
      <c r="X122" s="210"/>
      <c r="Y122" s="210"/>
      <c r="Z122" s="210"/>
    </row>
    <row r="123" spans="1:26"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c r="W123" s="210"/>
      <c r="X123" s="210"/>
      <c r="Y123" s="210"/>
      <c r="Z123" s="210"/>
    </row>
    <row r="124" spans="1:26"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c r="W124" s="210"/>
      <c r="X124" s="210"/>
      <c r="Y124" s="210"/>
      <c r="Z124" s="210"/>
    </row>
    <row r="125" spans="1:26"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c r="W125" s="210"/>
      <c r="X125" s="210"/>
      <c r="Y125" s="210"/>
      <c r="Z125" s="210"/>
    </row>
    <row r="126" spans="1:26"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row>
    <row r="127" spans="1:26"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row>
    <row r="128" spans="1:26"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row>
    <row r="129" spans="1:26"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row>
    <row r="130" spans="1:26"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row>
    <row r="131" spans="1:26"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row>
    <row r="132" spans="1:26"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row>
    <row r="133" spans="1:26"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row>
    <row r="134" spans="1:26"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row>
    <row r="135" spans="1:26"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c r="W135" s="210"/>
      <c r="X135" s="210"/>
      <c r="Y135" s="210"/>
      <c r="Z135" s="210"/>
    </row>
    <row r="136" spans="1:26"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c r="W136" s="210"/>
      <c r="X136" s="210"/>
      <c r="Y136" s="210"/>
      <c r="Z136" s="210"/>
    </row>
    <row r="137" spans="1:26"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c r="W137" s="210"/>
      <c r="X137" s="210"/>
      <c r="Y137" s="210"/>
      <c r="Z137" s="210"/>
    </row>
    <row r="138" spans="1:26"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row>
    <row r="139" spans="1:26"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c r="W139" s="210"/>
      <c r="X139" s="210"/>
      <c r="Y139" s="210"/>
      <c r="Z139" s="210"/>
    </row>
    <row r="140" spans="1:26"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c r="W140" s="210"/>
      <c r="X140" s="210"/>
      <c r="Y140" s="210"/>
      <c r="Z140" s="210"/>
    </row>
    <row r="141" spans="1:26"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c r="W141" s="210"/>
      <c r="X141" s="210"/>
      <c r="Y141" s="210"/>
      <c r="Z141" s="210"/>
    </row>
    <row r="142" spans="1:26"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row>
    <row r="143" spans="1:26"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row>
    <row r="144" spans="1:26"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row>
    <row r="145" spans="1:26"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row>
    <row r="146" spans="1:26"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row>
    <row r="147" spans="1:26"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row>
    <row r="148" spans="1:26"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row>
    <row r="149" spans="1:26"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row>
    <row r="150" spans="1:26"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row>
    <row r="151" spans="1:26"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row>
    <row r="152" spans="1:26"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row>
    <row r="153" spans="1:26"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row>
    <row r="154" spans="1:26"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row>
    <row r="155" spans="1:26"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row>
    <row r="156" spans="1:26"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row>
    <row r="157" spans="1:26"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row>
    <row r="158" spans="1:26"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row>
    <row r="159" spans="1:26"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row>
    <row r="160" spans="1:26"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row>
    <row r="161" spans="1:26"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row>
    <row r="162" spans="1:26"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row>
    <row r="163" spans="1:26"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row>
    <row r="164" spans="1:26"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row>
    <row r="165" spans="1:26"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row>
    <row r="166" spans="1:26"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row>
    <row r="167" spans="1:26"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row>
    <row r="168" spans="1:26"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row>
    <row r="169" spans="1:26"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row>
    <row r="170" spans="1:26"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row>
    <row r="171" spans="1:26"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row>
    <row r="172" spans="1:26"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row>
    <row r="173" spans="1:26"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row>
    <row r="174" spans="1:26"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row>
    <row r="175" spans="1:26"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row>
    <row r="176" spans="1:26"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row>
    <row r="177" spans="1:26"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row>
    <row r="178" spans="1:26"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row>
    <row r="179" spans="1:26"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row>
    <row r="180" spans="1:26"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row>
    <row r="181" spans="1:26"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row>
    <row r="182" spans="1:26"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row>
    <row r="183" spans="1:26"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row>
    <row r="184" spans="1:26"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row>
    <row r="185" spans="1:26"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row>
    <row r="186" spans="1:26"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row>
    <row r="187" spans="1:26"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row>
    <row r="188" spans="1:26"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row>
    <row r="189" spans="1:26"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row>
    <row r="190" spans="1:26"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row>
    <row r="191" spans="1:26"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row>
    <row r="192" spans="1:26"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row>
    <row r="193" spans="1:26"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row>
    <row r="194" spans="1:26"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row>
    <row r="195" spans="1:26"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row>
    <row r="196" spans="1:26"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row>
    <row r="197" spans="1:26"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row>
    <row r="198" spans="1:26"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row>
    <row r="199" spans="1:26"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row>
    <row r="200" spans="1:26"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row>
    <row r="201" spans="1:26"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row>
    <row r="202" spans="1:26"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row>
    <row r="203" spans="1:26"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row>
    <row r="204" spans="1:26"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row>
    <row r="205" spans="1:26"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row>
    <row r="206" spans="1:26"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row>
    <row r="207" spans="1:26"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row>
    <row r="208" spans="1:26"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row>
    <row r="209" spans="1:26"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c r="W209" s="210"/>
      <c r="X209" s="210"/>
      <c r="Y209" s="210"/>
      <c r="Z209" s="210"/>
    </row>
    <row r="210" spans="1:26"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c r="W210" s="210"/>
      <c r="X210" s="210"/>
      <c r="Y210" s="210"/>
      <c r="Z210" s="210"/>
    </row>
    <row r="211" spans="1:26"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c r="W211" s="210"/>
      <c r="X211" s="210"/>
      <c r="Y211" s="210"/>
      <c r="Z211" s="210"/>
    </row>
    <row r="212" spans="1:26"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c r="W212" s="210"/>
      <c r="X212" s="210"/>
      <c r="Y212" s="210"/>
      <c r="Z212" s="210"/>
    </row>
    <row r="213" spans="1:26"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c r="W213" s="210"/>
      <c r="X213" s="210"/>
      <c r="Y213" s="210"/>
      <c r="Z213" s="210"/>
    </row>
    <row r="214" spans="1:26"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c r="W214" s="210"/>
      <c r="X214" s="210"/>
      <c r="Y214" s="210"/>
      <c r="Z214" s="210"/>
    </row>
    <row r="215" spans="1:26"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c r="W215" s="210"/>
      <c r="X215" s="210"/>
      <c r="Y215" s="210"/>
      <c r="Z215" s="210"/>
    </row>
    <row r="216" spans="1:26"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c r="W216" s="210"/>
      <c r="X216" s="210"/>
      <c r="Y216" s="210"/>
      <c r="Z216" s="210"/>
    </row>
    <row r="217" spans="1:26"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c r="W217" s="210"/>
      <c r="X217" s="210"/>
      <c r="Y217" s="210"/>
      <c r="Z217" s="210"/>
    </row>
    <row r="218" spans="1:26"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c r="W218" s="210"/>
      <c r="X218" s="210"/>
      <c r="Y218" s="210"/>
      <c r="Z218" s="210"/>
    </row>
    <row r="219" spans="1:26"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c r="W219" s="210"/>
      <c r="X219" s="210"/>
      <c r="Y219" s="210"/>
      <c r="Z219" s="210"/>
    </row>
    <row r="220" spans="1:26"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c r="W220" s="210"/>
      <c r="X220" s="210"/>
      <c r="Y220" s="210"/>
      <c r="Z220" s="210"/>
    </row>
    <row r="221" spans="1:26"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c r="W221" s="210"/>
      <c r="X221" s="210"/>
      <c r="Y221" s="210"/>
      <c r="Z221" s="210"/>
    </row>
    <row r="222" spans="1:26"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c r="W222" s="210"/>
      <c r="X222" s="210"/>
      <c r="Y222" s="210"/>
      <c r="Z222" s="210"/>
    </row>
    <row r="223" spans="1:26"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c r="W223" s="210"/>
      <c r="X223" s="210"/>
      <c r="Y223" s="210"/>
      <c r="Z223" s="210"/>
    </row>
    <row r="224" spans="1:26"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c r="W224" s="210"/>
      <c r="X224" s="210"/>
      <c r="Y224" s="210"/>
      <c r="Z224" s="210"/>
    </row>
    <row r="225" spans="1:26"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c r="W225" s="210"/>
      <c r="X225" s="210"/>
      <c r="Y225" s="210"/>
      <c r="Z225" s="210"/>
    </row>
    <row r="226" spans="1:26"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c r="W226" s="210"/>
      <c r="X226" s="210"/>
      <c r="Y226" s="210"/>
      <c r="Z226" s="210"/>
    </row>
    <row r="227" spans="1:26"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c r="W227" s="210"/>
      <c r="X227" s="210"/>
      <c r="Y227" s="210"/>
      <c r="Z227" s="210"/>
    </row>
    <row r="228" spans="1:26"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c r="W228" s="210"/>
      <c r="X228" s="210"/>
      <c r="Y228" s="210"/>
      <c r="Z228" s="210"/>
    </row>
    <row r="229" spans="1:26"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c r="W229" s="210"/>
      <c r="X229" s="210"/>
      <c r="Y229" s="210"/>
      <c r="Z229" s="210"/>
    </row>
    <row r="230" spans="1:26"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c r="W230" s="210"/>
      <c r="X230" s="210"/>
      <c r="Y230" s="210"/>
      <c r="Z230" s="210"/>
    </row>
    <row r="231" spans="1:26"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c r="W231" s="210"/>
      <c r="X231" s="210"/>
      <c r="Y231" s="210"/>
      <c r="Z231" s="210"/>
    </row>
    <row r="232" spans="1:26"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c r="W232" s="210"/>
      <c r="X232" s="210"/>
      <c r="Y232" s="210"/>
      <c r="Z232" s="210"/>
    </row>
    <row r="233" spans="1:26"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c r="W233" s="210"/>
      <c r="X233" s="210"/>
      <c r="Y233" s="210"/>
      <c r="Z233" s="210"/>
    </row>
    <row r="234" spans="1:26"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c r="W234" s="210"/>
      <c r="X234" s="210"/>
      <c r="Y234" s="210"/>
      <c r="Z234" s="210"/>
    </row>
    <row r="235" spans="1:26"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c r="W235" s="210"/>
      <c r="X235" s="210"/>
      <c r="Y235" s="210"/>
      <c r="Z235" s="210"/>
    </row>
    <row r="236" spans="1:26"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c r="W236" s="210"/>
      <c r="X236" s="210"/>
      <c r="Y236" s="210"/>
      <c r="Z236" s="210"/>
    </row>
    <row r="237" spans="1:26"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c r="W237" s="210"/>
      <c r="X237" s="210"/>
      <c r="Y237" s="210"/>
      <c r="Z237" s="210"/>
    </row>
    <row r="238" spans="1:26"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c r="W238" s="210"/>
      <c r="X238" s="210"/>
      <c r="Y238" s="210"/>
      <c r="Z238" s="210"/>
    </row>
    <row r="239" spans="1:26"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c r="W239" s="210"/>
      <c r="X239" s="210"/>
      <c r="Y239" s="210"/>
      <c r="Z239" s="210"/>
    </row>
    <row r="240" spans="1:26"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c r="W240" s="210"/>
      <c r="X240" s="210"/>
      <c r="Y240" s="210"/>
      <c r="Z240" s="210"/>
    </row>
    <row r="241" spans="1:26"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c r="W241" s="210"/>
      <c r="X241" s="210"/>
      <c r="Y241" s="210"/>
      <c r="Z241" s="210"/>
    </row>
    <row r="242" spans="1:26"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c r="W242" s="210"/>
      <c r="X242" s="210"/>
      <c r="Y242" s="210"/>
      <c r="Z242" s="210"/>
    </row>
    <row r="243" spans="1:26"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c r="W243" s="210"/>
      <c r="X243" s="210"/>
      <c r="Y243" s="210"/>
      <c r="Z243" s="210"/>
    </row>
    <row r="244" spans="1:26"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c r="W244" s="210"/>
      <c r="X244" s="210"/>
      <c r="Y244" s="210"/>
      <c r="Z244" s="210"/>
    </row>
    <row r="245" spans="1:26"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c r="W245" s="210"/>
      <c r="X245" s="210"/>
      <c r="Y245" s="210"/>
      <c r="Z245" s="210"/>
    </row>
    <row r="246" spans="1:26"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c r="W246" s="210"/>
      <c r="X246" s="210"/>
      <c r="Y246" s="210"/>
      <c r="Z246" s="210"/>
    </row>
    <row r="247" spans="1:26"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c r="W247" s="210"/>
      <c r="X247" s="210"/>
      <c r="Y247" s="210"/>
      <c r="Z247" s="210"/>
    </row>
    <row r="248" spans="1:26"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c r="W248" s="210"/>
      <c r="X248" s="210"/>
      <c r="Y248" s="210"/>
      <c r="Z248" s="210"/>
    </row>
    <row r="249" spans="1:26"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c r="W249" s="210"/>
      <c r="X249" s="210"/>
      <c r="Y249" s="210"/>
      <c r="Z249" s="210"/>
    </row>
    <row r="250" spans="1:26"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c r="W250" s="210"/>
      <c r="X250" s="210"/>
      <c r="Y250" s="210"/>
      <c r="Z250" s="210"/>
    </row>
    <row r="251" spans="1:26"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c r="W251" s="210"/>
      <c r="X251" s="210"/>
      <c r="Y251" s="210"/>
      <c r="Z251" s="210"/>
    </row>
    <row r="252" spans="1:26"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c r="W252" s="210"/>
      <c r="X252" s="210"/>
      <c r="Y252" s="210"/>
      <c r="Z252" s="210"/>
    </row>
    <row r="253" spans="1:26"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c r="W253" s="210"/>
      <c r="X253" s="210"/>
      <c r="Y253" s="210"/>
      <c r="Z253" s="210"/>
    </row>
    <row r="254" spans="1:26"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c r="W254" s="210"/>
      <c r="X254" s="210"/>
      <c r="Y254" s="210"/>
      <c r="Z254" s="210"/>
    </row>
    <row r="255" spans="1:26"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c r="W255" s="210"/>
      <c r="X255" s="210"/>
      <c r="Y255" s="210"/>
      <c r="Z255" s="210"/>
    </row>
    <row r="256" spans="1:26"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c r="W256" s="210"/>
      <c r="X256" s="210"/>
      <c r="Y256" s="210"/>
      <c r="Z256" s="210"/>
    </row>
    <row r="257" spans="1:26"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c r="W257" s="210"/>
      <c r="X257" s="210"/>
      <c r="Y257" s="210"/>
      <c r="Z257" s="210"/>
    </row>
    <row r="258" spans="1:26"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c r="W258" s="210"/>
      <c r="X258" s="210"/>
      <c r="Y258" s="210"/>
      <c r="Z258" s="210"/>
    </row>
    <row r="259" spans="1:26"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c r="W259" s="210"/>
      <c r="X259" s="210"/>
      <c r="Y259" s="210"/>
      <c r="Z259" s="210"/>
    </row>
    <row r="260" spans="1:26"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c r="W260" s="210"/>
      <c r="X260" s="210"/>
      <c r="Y260" s="210"/>
      <c r="Z260" s="210"/>
    </row>
    <row r="261" spans="1:26"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c r="W261" s="210"/>
      <c r="X261" s="210"/>
      <c r="Y261" s="210"/>
      <c r="Z261" s="210"/>
    </row>
    <row r="262" spans="1:26"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c r="W262" s="210"/>
      <c r="X262" s="210"/>
      <c r="Y262" s="210"/>
      <c r="Z262" s="210"/>
    </row>
    <row r="263" spans="1:26"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c r="W263" s="210"/>
      <c r="X263" s="210"/>
      <c r="Y263" s="210"/>
      <c r="Z263" s="210"/>
    </row>
    <row r="264" spans="1:26"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c r="W264" s="210"/>
      <c r="X264" s="210"/>
      <c r="Y264" s="210"/>
      <c r="Z264" s="210"/>
    </row>
    <row r="265" spans="1:26"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c r="W265" s="210"/>
      <c r="X265" s="210"/>
      <c r="Y265" s="210"/>
      <c r="Z265" s="210"/>
    </row>
    <row r="266" spans="1:26"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c r="W266" s="210"/>
      <c r="X266" s="210"/>
      <c r="Y266" s="210"/>
      <c r="Z266" s="210"/>
    </row>
    <row r="267" spans="1:26"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c r="W267" s="210"/>
      <c r="X267" s="210"/>
      <c r="Y267" s="210"/>
      <c r="Z267" s="210"/>
    </row>
    <row r="268" spans="1:26"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c r="W268" s="210"/>
      <c r="X268" s="210"/>
      <c r="Y268" s="210"/>
      <c r="Z268" s="210"/>
    </row>
    <row r="269" spans="1:26"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c r="W269" s="210"/>
      <c r="X269" s="210"/>
      <c r="Y269" s="210"/>
      <c r="Z269" s="210"/>
    </row>
    <row r="270" spans="1:26"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c r="W270" s="210"/>
      <c r="X270" s="210"/>
      <c r="Y270" s="210"/>
      <c r="Z270" s="210"/>
    </row>
    <row r="271" spans="1:26"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c r="W271" s="210"/>
      <c r="X271" s="210"/>
      <c r="Y271" s="210"/>
      <c r="Z271" s="210"/>
    </row>
    <row r="272" spans="1:26"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c r="W272" s="210"/>
      <c r="X272" s="210"/>
      <c r="Y272" s="210"/>
      <c r="Z272" s="210"/>
    </row>
    <row r="273" spans="1:26"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c r="W273" s="210"/>
      <c r="X273" s="210"/>
      <c r="Y273" s="210"/>
      <c r="Z273" s="210"/>
    </row>
    <row r="274" spans="1:26"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c r="W274" s="210"/>
      <c r="X274" s="210"/>
      <c r="Y274" s="210"/>
      <c r="Z274" s="210"/>
    </row>
    <row r="275" spans="1:26"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c r="W275" s="210"/>
      <c r="X275" s="210"/>
      <c r="Y275" s="210"/>
      <c r="Z275" s="210"/>
    </row>
    <row r="276" spans="1:26"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c r="W276" s="210"/>
      <c r="X276" s="210"/>
      <c r="Y276" s="210"/>
      <c r="Z276" s="210"/>
    </row>
    <row r="277" spans="1:26"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c r="W277" s="210"/>
      <c r="X277" s="210"/>
      <c r="Y277" s="210"/>
      <c r="Z277" s="210"/>
    </row>
    <row r="278" spans="1:26"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c r="W278" s="210"/>
      <c r="X278" s="210"/>
      <c r="Y278" s="210"/>
      <c r="Z278" s="210"/>
    </row>
    <row r="279" spans="1:26"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c r="W279" s="210"/>
      <c r="X279" s="210"/>
      <c r="Y279" s="210"/>
      <c r="Z279" s="210"/>
    </row>
    <row r="280" spans="1:26"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c r="W280" s="210"/>
      <c r="X280" s="210"/>
      <c r="Y280" s="210"/>
      <c r="Z280" s="210"/>
    </row>
    <row r="281" spans="1:26"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c r="W281" s="210"/>
      <c r="X281" s="210"/>
      <c r="Y281" s="210"/>
      <c r="Z281" s="210"/>
    </row>
    <row r="282" spans="1:26"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c r="W282" s="210"/>
      <c r="X282" s="210"/>
      <c r="Y282" s="210"/>
      <c r="Z282" s="210"/>
    </row>
    <row r="283" spans="1:26"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c r="W283" s="210"/>
      <c r="X283" s="210"/>
      <c r="Y283" s="210"/>
      <c r="Z283" s="210"/>
    </row>
    <row r="284" spans="1:26"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c r="W284" s="210"/>
      <c r="X284" s="210"/>
      <c r="Y284" s="210"/>
      <c r="Z284" s="210"/>
    </row>
    <row r="285" spans="1:26"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c r="W285" s="210"/>
      <c r="X285" s="210"/>
      <c r="Y285" s="210"/>
      <c r="Z285" s="210"/>
    </row>
    <row r="286" spans="1:26"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c r="W286" s="210"/>
      <c r="X286" s="210"/>
      <c r="Y286" s="210"/>
      <c r="Z286" s="210"/>
    </row>
    <row r="287" spans="1:26"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c r="W287" s="210"/>
      <c r="X287" s="210"/>
      <c r="Y287" s="210"/>
      <c r="Z287" s="210"/>
    </row>
    <row r="288" spans="1:26"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c r="W288" s="210"/>
      <c r="X288" s="210"/>
      <c r="Y288" s="210"/>
      <c r="Z288" s="210"/>
    </row>
    <row r="289" spans="1:26"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c r="W289" s="210"/>
      <c r="X289" s="210"/>
      <c r="Y289" s="210"/>
      <c r="Z289" s="210"/>
    </row>
    <row r="290" spans="1:26"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c r="W290" s="210"/>
      <c r="X290" s="210"/>
      <c r="Y290" s="210"/>
      <c r="Z290" s="210"/>
    </row>
    <row r="291" spans="1:26"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c r="W291" s="210"/>
      <c r="X291" s="210"/>
      <c r="Y291" s="210"/>
      <c r="Z291" s="210"/>
    </row>
    <row r="292" spans="1:26"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c r="W292" s="210"/>
      <c r="X292" s="210"/>
      <c r="Y292" s="210"/>
      <c r="Z292" s="210"/>
    </row>
    <row r="293" spans="1:26"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c r="W293" s="210"/>
      <c r="X293" s="210"/>
      <c r="Y293" s="210"/>
      <c r="Z293" s="210"/>
    </row>
    <row r="294" spans="1:26"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c r="W294" s="210"/>
      <c r="X294" s="210"/>
      <c r="Y294" s="210"/>
      <c r="Z294" s="210"/>
    </row>
    <row r="295" spans="1:26"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c r="W295" s="210"/>
      <c r="X295" s="210"/>
      <c r="Y295" s="210"/>
      <c r="Z295" s="210"/>
    </row>
    <row r="296" spans="1:26"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c r="W296" s="210"/>
      <c r="X296" s="210"/>
      <c r="Y296" s="210"/>
      <c r="Z296" s="210"/>
    </row>
    <row r="297" spans="1:26"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c r="W297" s="210"/>
      <c r="X297" s="210"/>
      <c r="Y297" s="210"/>
      <c r="Z297" s="210"/>
    </row>
    <row r="298" spans="1:26"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c r="W298" s="210"/>
      <c r="X298" s="210"/>
      <c r="Y298" s="210"/>
      <c r="Z298" s="210"/>
    </row>
    <row r="299" spans="1:26"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c r="W299" s="210"/>
      <c r="X299" s="210"/>
      <c r="Y299" s="210"/>
      <c r="Z299" s="210"/>
    </row>
    <row r="300" spans="1:26"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c r="W300" s="210"/>
      <c r="X300" s="210"/>
      <c r="Y300" s="210"/>
      <c r="Z300" s="210"/>
    </row>
    <row r="301" spans="1:26"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c r="W301" s="210"/>
      <c r="X301" s="210"/>
      <c r="Y301" s="210"/>
      <c r="Z301" s="210"/>
    </row>
    <row r="302" spans="1:26"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c r="W302" s="210"/>
      <c r="X302" s="210"/>
      <c r="Y302" s="210"/>
      <c r="Z302" s="210"/>
    </row>
    <row r="303" spans="1:26"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c r="W303" s="210"/>
      <c r="X303" s="210"/>
      <c r="Y303" s="210"/>
      <c r="Z303" s="210"/>
    </row>
    <row r="304" spans="1:26"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c r="W304" s="210"/>
      <c r="X304" s="210"/>
      <c r="Y304" s="210"/>
      <c r="Z304" s="210"/>
    </row>
    <row r="305" spans="1:26"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c r="W305" s="210"/>
      <c r="X305" s="210"/>
      <c r="Y305" s="210"/>
      <c r="Z305" s="210"/>
    </row>
    <row r="306" spans="1:26"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c r="W306" s="210"/>
      <c r="X306" s="210"/>
      <c r="Y306" s="210"/>
      <c r="Z306" s="210"/>
    </row>
    <row r="307" spans="1:26"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c r="W307" s="210"/>
      <c r="X307" s="210"/>
      <c r="Y307" s="210"/>
      <c r="Z307" s="210"/>
    </row>
    <row r="308" spans="1:26"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c r="W308" s="210"/>
      <c r="X308" s="210"/>
      <c r="Y308" s="210"/>
      <c r="Z308" s="210"/>
    </row>
    <row r="309" spans="1:26"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c r="W309" s="210"/>
      <c r="X309" s="210"/>
      <c r="Y309" s="210"/>
      <c r="Z309" s="210"/>
    </row>
    <row r="310" spans="1:26"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c r="W310" s="210"/>
      <c r="X310" s="210"/>
      <c r="Y310" s="210"/>
      <c r="Z310" s="210"/>
    </row>
    <row r="311" spans="1:26"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c r="W311" s="210"/>
      <c r="X311" s="210"/>
      <c r="Y311" s="210"/>
      <c r="Z311" s="210"/>
    </row>
    <row r="312" spans="1:26"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c r="W312" s="210"/>
      <c r="X312" s="210"/>
      <c r="Y312" s="210"/>
      <c r="Z312" s="210"/>
    </row>
    <row r="313" spans="1:26"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c r="W313" s="210"/>
      <c r="X313" s="210"/>
      <c r="Y313" s="210"/>
      <c r="Z313" s="210"/>
    </row>
    <row r="314" spans="1:26"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c r="W314" s="210"/>
      <c r="X314" s="210"/>
      <c r="Y314" s="210"/>
      <c r="Z314" s="210"/>
    </row>
    <row r="315" spans="1:26"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c r="W315" s="210"/>
      <c r="X315" s="210"/>
      <c r="Y315" s="210"/>
      <c r="Z315" s="210"/>
    </row>
    <row r="316" spans="1:26"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c r="W316" s="210"/>
      <c r="X316" s="210"/>
      <c r="Y316" s="210"/>
      <c r="Z316" s="210"/>
    </row>
    <row r="317" spans="1:26"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c r="W317" s="210"/>
      <c r="X317" s="210"/>
      <c r="Y317" s="210"/>
      <c r="Z317" s="210"/>
    </row>
    <row r="318" spans="1:26"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c r="W318" s="210"/>
      <c r="X318" s="210"/>
      <c r="Y318" s="210"/>
      <c r="Z318" s="210"/>
    </row>
    <row r="319" spans="1:26"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c r="W319" s="210"/>
      <c r="X319" s="210"/>
      <c r="Y319" s="210"/>
      <c r="Z319" s="210"/>
    </row>
    <row r="320" spans="1:26"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c r="W320" s="210"/>
      <c r="X320" s="210"/>
      <c r="Y320" s="210"/>
      <c r="Z320" s="210"/>
    </row>
    <row r="321" spans="1:26"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c r="W321" s="210"/>
      <c r="X321" s="210"/>
      <c r="Y321" s="210"/>
      <c r="Z321" s="210"/>
    </row>
    <row r="322" spans="1:26"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c r="W322" s="210"/>
      <c r="X322" s="210"/>
      <c r="Y322" s="210"/>
      <c r="Z322" s="210"/>
    </row>
    <row r="323" spans="1:26"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c r="W323" s="210"/>
      <c r="X323" s="210"/>
      <c r="Y323" s="210"/>
      <c r="Z323" s="210"/>
    </row>
    <row r="324" spans="1:26"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c r="W324" s="210"/>
      <c r="X324" s="210"/>
      <c r="Y324" s="210"/>
      <c r="Z324" s="210"/>
    </row>
    <row r="325" spans="1:26"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c r="W325" s="210"/>
      <c r="X325" s="210"/>
      <c r="Y325" s="210"/>
      <c r="Z325" s="210"/>
    </row>
    <row r="326" spans="1:26"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c r="W326" s="210"/>
      <c r="X326" s="210"/>
      <c r="Y326" s="210"/>
      <c r="Z326" s="210"/>
    </row>
    <row r="327" spans="1:26"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c r="W327" s="210"/>
      <c r="X327" s="210"/>
      <c r="Y327" s="210"/>
      <c r="Z327" s="210"/>
    </row>
    <row r="328" spans="1:26"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c r="W328" s="210"/>
      <c r="X328" s="210"/>
      <c r="Y328" s="210"/>
      <c r="Z328" s="210"/>
    </row>
    <row r="329" spans="1:26"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c r="W329" s="210"/>
      <c r="X329" s="210"/>
      <c r="Y329" s="210"/>
      <c r="Z329" s="210"/>
    </row>
    <row r="330" spans="1:26"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c r="W330" s="210"/>
      <c r="X330" s="210"/>
      <c r="Y330" s="210"/>
      <c r="Z330" s="210"/>
    </row>
    <row r="331" spans="1:26"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c r="W331" s="210"/>
      <c r="X331" s="210"/>
      <c r="Y331" s="210"/>
      <c r="Z331" s="210"/>
    </row>
    <row r="332" spans="1:26"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c r="W332" s="210"/>
      <c r="X332" s="210"/>
      <c r="Y332" s="210"/>
      <c r="Z332" s="210"/>
    </row>
    <row r="333" spans="1:26"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c r="W333" s="210"/>
      <c r="X333" s="210"/>
      <c r="Y333" s="210"/>
      <c r="Z333" s="210"/>
    </row>
    <row r="334" spans="1:26"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c r="W334" s="210"/>
      <c r="X334" s="210"/>
      <c r="Y334" s="210"/>
      <c r="Z334" s="210"/>
    </row>
    <row r="335" spans="1:26"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c r="W335" s="210"/>
      <c r="X335" s="210"/>
      <c r="Y335" s="210"/>
      <c r="Z335" s="210"/>
    </row>
    <row r="336" spans="1:26"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c r="W336" s="210"/>
      <c r="X336" s="210"/>
      <c r="Y336" s="210"/>
      <c r="Z336" s="210"/>
    </row>
    <row r="337" spans="1:26"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c r="W337" s="210"/>
      <c r="X337" s="210"/>
      <c r="Y337" s="210"/>
      <c r="Z337" s="210"/>
    </row>
    <row r="338" spans="1:26"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c r="W338" s="210"/>
      <c r="X338" s="210"/>
      <c r="Y338" s="210"/>
      <c r="Z338" s="210"/>
    </row>
    <row r="339" spans="1:26" x14ac:dyDescent="0.25">
      <c r="A339" s="210"/>
      <c r="B339" s="210"/>
      <c r="C339" s="210"/>
      <c r="D339" s="210"/>
      <c r="E339" s="210"/>
      <c r="F339" s="210"/>
      <c r="G339" s="210"/>
      <c r="H339" s="210"/>
      <c r="I339" s="210"/>
      <c r="J339" s="210"/>
      <c r="K339" s="210"/>
      <c r="L339" s="210"/>
      <c r="M339" s="210"/>
      <c r="N339" s="210"/>
      <c r="O339" s="210"/>
      <c r="P339" s="210"/>
      <c r="Q339" s="210"/>
      <c r="R339" s="210"/>
      <c r="S339" s="210"/>
      <c r="T339" s="210"/>
      <c r="U339" s="210"/>
      <c r="V339" s="210"/>
      <c r="W339" s="210"/>
      <c r="X339" s="210"/>
      <c r="Y339" s="210"/>
      <c r="Z339" s="210"/>
    </row>
    <row r="340" spans="1:26" x14ac:dyDescent="0.25">
      <c r="A340" s="210"/>
      <c r="B340" s="210"/>
      <c r="C340" s="210"/>
      <c r="D340" s="210"/>
      <c r="E340" s="210"/>
      <c r="F340" s="210"/>
      <c r="G340" s="210"/>
      <c r="H340" s="210"/>
      <c r="I340" s="210"/>
      <c r="J340" s="210"/>
      <c r="K340" s="210"/>
      <c r="L340" s="210"/>
      <c r="M340" s="210"/>
      <c r="N340" s="210"/>
      <c r="O340" s="210"/>
      <c r="P340" s="210"/>
      <c r="Q340" s="210"/>
      <c r="R340" s="210"/>
      <c r="S340" s="210"/>
      <c r="T340" s="210"/>
      <c r="U340" s="210"/>
      <c r="V340" s="210"/>
      <c r="W340" s="210"/>
      <c r="X340" s="210"/>
      <c r="Y340" s="210"/>
      <c r="Z340" s="210"/>
    </row>
    <row r="341" spans="1:26" x14ac:dyDescent="0.25">
      <c r="A341" s="210"/>
      <c r="B341" s="210"/>
      <c r="C341" s="210"/>
      <c r="D341" s="210"/>
      <c r="E341" s="210"/>
      <c r="F341" s="210"/>
      <c r="G341" s="210"/>
      <c r="H341" s="210"/>
      <c r="I341" s="210"/>
      <c r="J341" s="210"/>
      <c r="K341" s="210"/>
      <c r="L341" s="210"/>
      <c r="M341" s="210"/>
      <c r="N341" s="210"/>
      <c r="O341" s="210"/>
      <c r="P341" s="210"/>
      <c r="Q341" s="210"/>
      <c r="R341" s="210"/>
      <c r="S341" s="210"/>
      <c r="T341" s="210"/>
      <c r="U341" s="210"/>
      <c r="V341" s="210"/>
      <c r="W341" s="210"/>
      <c r="X341" s="210"/>
      <c r="Y341" s="210"/>
      <c r="Z341" s="210"/>
    </row>
    <row r="342" spans="1:26" x14ac:dyDescent="0.25">
      <c r="A342" s="210"/>
      <c r="B342" s="210"/>
      <c r="C342" s="210"/>
      <c r="D342" s="210"/>
      <c r="E342" s="210"/>
      <c r="F342" s="210"/>
      <c r="G342" s="210"/>
      <c r="H342" s="210"/>
      <c r="I342" s="210"/>
      <c r="J342" s="210"/>
      <c r="K342" s="210"/>
      <c r="L342" s="210"/>
      <c r="M342" s="210"/>
      <c r="N342" s="210"/>
      <c r="O342" s="210"/>
      <c r="P342" s="210"/>
      <c r="Q342" s="210"/>
      <c r="R342" s="210"/>
      <c r="S342" s="210"/>
      <c r="T342" s="210"/>
      <c r="U342" s="210"/>
      <c r="V342" s="210"/>
      <c r="W342" s="210"/>
      <c r="X342" s="210"/>
      <c r="Y342" s="210"/>
      <c r="Z342" s="210"/>
    </row>
    <row r="343" spans="1:26" x14ac:dyDescent="0.25">
      <c r="A343" s="210"/>
      <c r="B343" s="210"/>
      <c r="C343" s="210"/>
      <c r="D343" s="210"/>
      <c r="E343" s="210"/>
      <c r="F343" s="210"/>
      <c r="G343" s="210"/>
      <c r="H343" s="210"/>
      <c r="I343" s="210"/>
      <c r="J343" s="210"/>
      <c r="K343" s="210"/>
      <c r="L343" s="210"/>
      <c r="M343" s="210"/>
      <c r="N343" s="210"/>
      <c r="O343" s="210"/>
      <c r="P343" s="210"/>
      <c r="Q343" s="210"/>
      <c r="R343" s="210"/>
      <c r="S343" s="210"/>
      <c r="T343" s="210"/>
      <c r="U343" s="210"/>
      <c r="V343" s="210"/>
      <c r="W343" s="210"/>
      <c r="X343" s="210"/>
      <c r="Y343" s="210"/>
      <c r="Z343" s="210"/>
    </row>
    <row r="344" spans="1:26" x14ac:dyDescent="0.25">
      <c r="A344" s="210"/>
      <c r="B344" s="210"/>
      <c r="C344" s="210"/>
      <c r="D344" s="210"/>
      <c r="E344" s="210"/>
      <c r="F344" s="210"/>
      <c r="G344" s="210"/>
      <c r="H344" s="210"/>
      <c r="I344" s="210"/>
      <c r="J344" s="210"/>
      <c r="K344" s="210"/>
      <c r="L344" s="210"/>
      <c r="M344" s="210"/>
      <c r="N344" s="210"/>
      <c r="O344" s="210"/>
      <c r="P344" s="210"/>
      <c r="Q344" s="210"/>
      <c r="R344" s="210"/>
      <c r="S344" s="210"/>
      <c r="T344" s="210"/>
      <c r="U344" s="210"/>
      <c r="V344" s="210"/>
      <c r="W344" s="210"/>
      <c r="X344" s="210"/>
      <c r="Y344" s="210"/>
      <c r="Z344" s="210"/>
    </row>
    <row r="345" spans="1:26" x14ac:dyDescent="0.25">
      <c r="A345" s="210"/>
      <c r="B345" s="210"/>
      <c r="C345" s="210"/>
      <c r="D345" s="210"/>
      <c r="E345" s="210"/>
      <c r="F345" s="210"/>
      <c r="G345" s="210"/>
      <c r="H345" s="210"/>
      <c r="I345" s="210"/>
      <c r="J345" s="210"/>
      <c r="K345" s="210"/>
      <c r="L345" s="210"/>
      <c r="M345" s="210"/>
      <c r="N345" s="210"/>
      <c r="O345" s="210"/>
      <c r="P345" s="210"/>
      <c r="Q345" s="210"/>
      <c r="R345" s="210"/>
      <c r="S345" s="210"/>
      <c r="T345" s="210"/>
      <c r="U345" s="210"/>
      <c r="V345" s="210"/>
      <c r="W345" s="210"/>
      <c r="X345" s="210"/>
      <c r="Y345" s="210"/>
      <c r="Z345" s="210"/>
    </row>
    <row r="346" spans="1:26" x14ac:dyDescent="0.25">
      <c r="A346" s="210"/>
      <c r="B346" s="210"/>
      <c r="C346" s="210"/>
      <c r="D346" s="210"/>
      <c r="E346" s="210"/>
      <c r="F346" s="210"/>
      <c r="G346" s="210"/>
      <c r="H346" s="210"/>
      <c r="I346" s="210"/>
      <c r="J346" s="210"/>
      <c r="K346" s="210"/>
      <c r="L346" s="210"/>
      <c r="M346" s="210"/>
      <c r="N346" s="210"/>
      <c r="O346" s="210"/>
      <c r="P346" s="210"/>
      <c r="Q346" s="210"/>
      <c r="R346" s="210"/>
      <c r="S346" s="210"/>
      <c r="T346" s="210"/>
      <c r="U346" s="210"/>
      <c r="V346" s="210"/>
      <c r="W346" s="210"/>
      <c r="X346" s="210"/>
      <c r="Y346" s="210"/>
      <c r="Z346" s="210"/>
    </row>
    <row r="347" spans="1:26" x14ac:dyDescent="0.25">
      <c r="A347" s="210"/>
      <c r="B347" s="210"/>
      <c r="C347" s="210"/>
      <c r="D347" s="210"/>
      <c r="E347" s="210"/>
      <c r="F347" s="210"/>
      <c r="G347" s="210"/>
      <c r="H347" s="210"/>
      <c r="I347" s="210"/>
      <c r="J347" s="210"/>
      <c r="K347" s="210"/>
      <c r="L347" s="210"/>
      <c r="M347" s="210"/>
      <c r="N347" s="210"/>
      <c r="O347" s="210"/>
      <c r="P347" s="210"/>
      <c r="Q347" s="210"/>
      <c r="R347" s="210"/>
      <c r="S347" s="210"/>
      <c r="T347" s="210"/>
      <c r="U347" s="210"/>
      <c r="V347" s="210"/>
      <c r="W347" s="210"/>
      <c r="X347" s="210"/>
      <c r="Y347" s="210"/>
      <c r="Z347" s="210"/>
    </row>
    <row r="348" spans="1:26" x14ac:dyDescent="0.25">
      <c r="A348" s="210"/>
      <c r="B348" s="210"/>
      <c r="C348" s="210"/>
      <c r="D348" s="210"/>
      <c r="E348" s="210"/>
      <c r="F348" s="210"/>
      <c r="G348" s="210"/>
      <c r="H348" s="210"/>
      <c r="I348" s="210"/>
      <c r="J348" s="210"/>
      <c r="K348" s="210"/>
      <c r="L348" s="210"/>
      <c r="M348" s="210"/>
      <c r="N348" s="210"/>
      <c r="O348" s="210"/>
      <c r="P348" s="210"/>
      <c r="Q348" s="210"/>
      <c r="R348" s="210"/>
      <c r="S348" s="210"/>
      <c r="T348" s="210"/>
      <c r="U348" s="210"/>
      <c r="V348" s="210"/>
      <c r="W348" s="210"/>
      <c r="X348" s="210"/>
      <c r="Y348" s="210"/>
      <c r="Z348" s="210"/>
    </row>
    <row r="349" spans="1:26" x14ac:dyDescent="0.25">
      <c r="A349" s="210"/>
      <c r="B349" s="210"/>
      <c r="C349" s="210"/>
      <c r="D349" s="210"/>
      <c r="E349" s="210"/>
      <c r="F349" s="210"/>
      <c r="G349" s="210"/>
      <c r="H349" s="210"/>
      <c r="I349" s="210"/>
      <c r="J349" s="210"/>
      <c r="K349" s="210"/>
      <c r="L349" s="210"/>
      <c r="M349" s="210"/>
      <c r="N349" s="210"/>
      <c r="O349" s="210"/>
      <c r="P349" s="210"/>
      <c r="Q349" s="210"/>
      <c r="R349" s="210"/>
      <c r="S349" s="210"/>
      <c r="T349" s="210"/>
      <c r="U349" s="210"/>
      <c r="V349" s="210"/>
      <c r="W349" s="210"/>
      <c r="X349" s="210"/>
      <c r="Y349" s="210"/>
      <c r="Z349" s="210"/>
    </row>
    <row r="350" spans="1:26" x14ac:dyDescent="0.25">
      <c r="A350" s="210"/>
      <c r="B350" s="210"/>
      <c r="C350" s="210"/>
      <c r="D350" s="210"/>
      <c r="E350" s="210"/>
      <c r="F350" s="210"/>
      <c r="G350" s="210"/>
      <c r="H350" s="210"/>
      <c r="I350" s="210"/>
      <c r="J350" s="210"/>
      <c r="K350" s="210"/>
      <c r="L350" s="210"/>
      <c r="M350" s="210"/>
      <c r="N350" s="210"/>
      <c r="O350" s="210"/>
      <c r="P350" s="210"/>
      <c r="Q350" s="210"/>
      <c r="R350" s="210"/>
      <c r="S350" s="210"/>
      <c r="T350" s="210"/>
      <c r="U350" s="210"/>
      <c r="V350" s="210"/>
      <c r="W350" s="210"/>
      <c r="X350" s="210"/>
      <c r="Y350" s="210"/>
      <c r="Z350" s="210"/>
    </row>
    <row r="351" spans="1:26" x14ac:dyDescent="0.25">
      <c r="A351" s="210"/>
      <c r="B351" s="210"/>
      <c r="C351" s="210"/>
      <c r="D351" s="210"/>
      <c r="E351" s="210"/>
      <c r="F351" s="210"/>
      <c r="G351" s="210"/>
      <c r="H351" s="210"/>
      <c r="I351" s="210"/>
      <c r="J351" s="210"/>
      <c r="K351" s="210"/>
      <c r="L351" s="210"/>
      <c r="M351" s="210"/>
      <c r="N351" s="210"/>
      <c r="O351" s="210"/>
      <c r="P351" s="210"/>
      <c r="Q351" s="210"/>
      <c r="R351" s="210"/>
      <c r="S351" s="210"/>
      <c r="T351" s="210"/>
      <c r="U351" s="210"/>
      <c r="V351" s="210"/>
      <c r="W351" s="210"/>
      <c r="X351" s="210"/>
      <c r="Y351" s="210"/>
      <c r="Z351" s="210"/>
    </row>
    <row r="352" spans="1:26" x14ac:dyDescent="0.25">
      <c r="A352" s="210"/>
      <c r="B352" s="210"/>
      <c r="C352" s="210"/>
      <c r="D352" s="210"/>
      <c r="E352" s="210"/>
      <c r="F352" s="210"/>
      <c r="G352" s="210"/>
      <c r="H352" s="210"/>
      <c r="I352" s="210"/>
      <c r="J352" s="210"/>
      <c r="K352" s="210"/>
      <c r="L352" s="210"/>
      <c r="M352" s="210"/>
      <c r="N352" s="210"/>
      <c r="O352" s="210"/>
      <c r="P352" s="210"/>
      <c r="Q352" s="210"/>
      <c r="R352" s="210"/>
      <c r="S352" s="210"/>
      <c r="T352" s="210"/>
      <c r="U352" s="210"/>
      <c r="V352" s="210"/>
      <c r="W352" s="210"/>
      <c r="X352" s="210"/>
      <c r="Y352" s="210"/>
      <c r="Z352" s="210"/>
    </row>
    <row r="353" spans="1:26" x14ac:dyDescent="0.25">
      <c r="A353" s="210"/>
      <c r="B353" s="210"/>
      <c r="C353" s="210"/>
      <c r="D353" s="210"/>
      <c r="E353" s="210"/>
      <c r="F353" s="210"/>
      <c r="G353" s="210"/>
      <c r="H353" s="210"/>
      <c r="I353" s="210"/>
      <c r="J353" s="210"/>
      <c r="K353" s="210"/>
      <c r="L353" s="210"/>
      <c r="M353" s="210"/>
      <c r="N353" s="210"/>
      <c r="O353" s="210"/>
      <c r="P353" s="210"/>
      <c r="Q353" s="210"/>
      <c r="R353" s="210"/>
      <c r="S353" s="210"/>
      <c r="T353" s="210"/>
      <c r="U353" s="210"/>
      <c r="V353" s="210"/>
      <c r="W353" s="210"/>
      <c r="X353" s="210"/>
      <c r="Y353" s="210"/>
      <c r="Z353" s="210"/>
    </row>
    <row r="354" spans="1:26" x14ac:dyDescent="0.25">
      <c r="A354" s="210"/>
      <c r="B354" s="210"/>
      <c r="C354" s="210"/>
      <c r="D354" s="210"/>
      <c r="E354" s="210"/>
      <c r="F354" s="210"/>
      <c r="G354" s="210"/>
      <c r="H354" s="210"/>
      <c r="I354" s="210"/>
      <c r="J354" s="210"/>
      <c r="K354" s="210"/>
      <c r="L354" s="210"/>
      <c r="M354" s="210"/>
      <c r="N354" s="210"/>
      <c r="O354" s="210"/>
      <c r="P354" s="210"/>
      <c r="Q354" s="210"/>
      <c r="R354" s="210"/>
      <c r="S354" s="210"/>
      <c r="T354" s="210"/>
      <c r="U354" s="210"/>
      <c r="V354" s="210"/>
      <c r="W354" s="210"/>
      <c r="X354" s="210"/>
      <c r="Y354" s="210"/>
      <c r="Z354" s="210"/>
    </row>
    <row r="355" spans="1:26" x14ac:dyDescent="0.25">
      <c r="A355" s="210"/>
      <c r="B355" s="210"/>
      <c r="C355" s="210"/>
      <c r="D355" s="210"/>
      <c r="E355" s="210"/>
      <c r="F355" s="210"/>
      <c r="G355" s="210"/>
      <c r="H355" s="210"/>
      <c r="I355" s="210"/>
      <c r="J355" s="210"/>
      <c r="K355" s="210"/>
      <c r="L355" s="210"/>
      <c r="M355" s="210"/>
      <c r="N355" s="210"/>
      <c r="O355" s="210"/>
      <c r="P355" s="210"/>
      <c r="Q355" s="210"/>
      <c r="R355" s="210"/>
      <c r="S355" s="210"/>
      <c r="T355" s="210"/>
      <c r="U355" s="210"/>
      <c r="V355" s="210"/>
      <c r="W355" s="210"/>
      <c r="X355" s="210"/>
      <c r="Y355" s="210"/>
      <c r="Z355" s="210"/>
    </row>
    <row r="356" spans="1:26" x14ac:dyDescent="0.25">
      <c r="A356" s="210"/>
      <c r="B356" s="210"/>
      <c r="C356" s="210"/>
      <c r="D356" s="210"/>
      <c r="E356" s="210"/>
      <c r="F356" s="210"/>
      <c r="G356" s="210"/>
      <c r="H356" s="210"/>
      <c r="I356" s="210"/>
      <c r="J356" s="210"/>
      <c r="K356" s="210"/>
      <c r="L356" s="210"/>
      <c r="M356" s="210"/>
      <c r="N356" s="210"/>
      <c r="O356" s="210"/>
      <c r="P356" s="210"/>
      <c r="Q356" s="210"/>
      <c r="R356" s="210"/>
      <c r="S356" s="210"/>
      <c r="T356" s="210"/>
      <c r="U356" s="210"/>
      <c r="V356" s="210"/>
      <c r="W356" s="210"/>
      <c r="X356" s="210"/>
      <c r="Y356" s="210"/>
      <c r="Z356" s="210"/>
    </row>
    <row r="357" spans="1:26" x14ac:dyDescent="0.25">
      <c r="A357" s="210"/>
      <c r="B357" s="210"/>
      <c r="C357" s="210"/>
      <c r="D357" s="210"/>
      <c r="E357" s="210"/>
      <c r="F357" s="210"/>
      <c r="G357" s="210"/>
      <c r="H357" s="210"/>
      <c r="I357" s="210"/>
      <c r="J357" s="210"/>
      <c r="K357" s="210"/>
      <c r="L357" s="210"/>
      <c r="M357" s="210"/>
      <c r="N357" s="210"/>
      <c r="O357" s="210"/>
      <c r="P357" s="210"/>
      <c r="Q357" s="210"/>
      <c r="R357" s="210"/>
      <c r="S357" s="210"/>
      <c r="T357" s="210"/>
      <c r="U357" s="210"/>
      <c r="V357" s="210"/>
      <c r="W357" s="210"/>
      <c r="X357" s="210"/>
      <c r="Y357" s="210"/>
      <c r="Z357" s="210"/>
    </row>
    <row r="358" spans="1:26" x14ac:dyDescent="0.25">
      <c r="A358" s="210"/>
      <c r="B358" s="210"/>
      <c r="C358" s="210"/>
      <c r="D358" s="210"/>
      <c r="E358" s="210"/>
      <c r="F358" s="210"/>
      <c r="G358" s="210"/>
      <c r="H358" s="210"/>
      <c r="I358" s="210"/>
      <c r="J358" s="210"/>
      <c r="K358" s="210"/>
      <c r="L358" s="210"/>
      <c r="M358" s="210"/>
      <c r="N358" s="210"/>
      <c r="O358" s="210"/>
      <c r="P358" s="210"/>
      <c r="Q358" s="210"/>
      <c r="R358" s="210"/>
      <c r="S358" s="210"/>
      <c r="T358" s="210"/>
      <c r="U358" s="210"/>
      <c r="V358" s="210"/>
      <c r="W358" s="210"/>
      <c r="X358" s="210"/>
      <c r="Y358" s="210"/>
      <c r="Z358" s="210"/>
    </row>
    <row r="359" spans="1:26" x14ac:dyDescent="0.25">
      <c r="A359" s="210"/>
      <c r="B359" s="210"/>
      <c r="C359" s="210"/>
      <c r="D359" s="210"/>
      <c r="E359" s="210"/>
      <c r="F359" s="210"/>
      <c r="G359" s="210"/>
      <c r="H359" s="210"/>
      <c r="I359" s="210"/>
      <c r="J359" s="210"/>
      <c r="K359" s="210"/>
      <c r="L359" s="210"/>
      <c r="M359" s="210"/>
      <c r="N359" s="210"/>
      <c r="O359" s="210"/>
      <c r="P359" s="210"/>
      <c r="Q359" s="210"/>
      <c r="R359" s="210"/>
      <c r="S359" s="210"/>
      <c r="T359" s="210"/>
      <c r="U359" s="210"/>
      <c r="V359" s="210"/>
      <c r="W359" s="210"/>
      <c r="X359" s="210"/>
      <c r="Y359" s="210"/>
      <c r="Z359" s="210"/>
    </row>
    <row r="360" spans="1:26" x14ac:dyDescent="0.25">
      <c r="A360" s="210"/>
      <c r="B360" s="210"/>
      <c r="C360" s="210"/>
      <c r="D360" s="210"/>
      <c r="E360" s="210"/>
      <c r="F360" s="210"/>
      <c r="G360" s="210"/>
      <c r="H360" s="210"/>
      <c r="I360" s="210"/>
      <c r="J360" s="210"/>
      <c r="K360" s="210"/>
      <c r="L360" s="210"/>
      <c r="M360" s="210"/>
      <c r="N360" s="210"/>
      <c r="O360" s="210"/>
      <c r="P360" s="210"/>
      <c r="Q360" s="210"/>
      <c r="R360" s="210"/>
      <c r="S360" s="210"/>
      <c r="T360" s="210"/>
      <c r="U360" s="210"/>
      <c r="V360" s="210"/>
      <c r="W360" s="210"/>
      <c r="X360" s="210"/>
      <c r="Y360" s="210"/>
      <c r="Z360" s="2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4" zoomScaleNormal="100" zoomScaleSheetLayoutView="100" workbookViewId="0">
      <selection activeCell="AW11" sqref="AW11"/>
    </sheetView>
  </sheetViews>
  <sheetFormatPr defaultColWidth="9.140625" defaultRowHeight="15" x14ac:dyDescent="0.25"/>
  <cols>
    <col min="1" max="3" width="9.140625" style="194"/>
    <col min="4" max="4" width="18.5703125" style="194" customWidth="1"/>
    <col min="5" max="12" width="9.140625" style="194" hidden="1" customWidth="1"/>
    <col min="13" max="13" width="4.7109375" style="194" hidden="1" customWidth="1"/>
    <col min="14" max="17" width="9.140625" style="194" hidden="1" customWidth="1"/>
    <col min="18" max="18" width="4.7109375" style="194" hidden="1" customWidth="1"/>
    <col min="19" max="36" width="9.140625" style="194" hidden="1" customWidth="1"/>
    <col min="37" max="37" width="9.140625" style="194"/>
    <col min="38" max="38" width="7.7109375" style="194" customWidth="1"/>
    <col min="39" max="39" width="3.140625" style="194" customWidth="1"/>
    <col min="40" max="40" width="13.5703125" style="194" customWidth="1"/>
    <col min="41" max="41" width="16.5703125" style="194" customWidth="1"/>
    <col min="42" max="42" width="15.7109375" style="194" customWidth="1"/>
    <col min="43" max="43" width="9.5703125" style="194" customWidth="1"/>
    <col min="44" max="44" width="10.140625" style="194" customWidth="1"/>
    <col min="45" max="16384" width="9.140625" style="194"/>
  </cols>
  <sheetData>
    <row r="1" spans="1:44" s="15" customFormat="1" ht="18.75" customHeight="1" x14ac:dyDescent="0.2">
      <c r="I1" s="187"/>
      <c r="J1" s="187"/>
      <c r="K1" s="26" t="s">
        <v>69</v>
      </c>
      <c r="AR1" s="26" t="s">
        <v>69</v>
      </c>
    </row>
    <row r="2" spans="1:44" s="15" customFormat="1" ht="18.75" customHeight="1" x14ac:dyDescent="0.3">
      <c r="I2" s="187"/>
      <c r="J2" s="187"/>
      <c r="K2" s="12" t="s">
        <v>11</v>
      </c>
      <c r="AR2" s="12" t="s">
        <v>11</v>
      </c>
    </row>
    <row r="3" spans="1:44" s="15" customFormat="1" ht="18.75" x14ac:dyDescent="0.3">
      <c r="A3" s="188"/>
      <c r="I3" s="187"/>
      <c r="J3" s="187"/>
      <c r="K3" s="12" t="s">
        <v>68</v>
      </c>
      <c r="AR3" s="12" t="s">
        <v>319</v>
      </c>
    </row>
    <row r="4" spans="1:44" s="15" customFormat="1" ht="18.75" x14ac:dyDescent="0.3">
      <c r="A4" s="188"/>
      <c r="I4" s="187"/>
      <c r="J4" s="187"/>
      <c r="K4" s="12"/>
    </row>
    <row r="5" spans="1:44" s="15" customFormat="1" ht="18.75" customHeight="1" x14ac:dyDescent="0.2">
      <c r="A5" s="257" t="s">
        <v>518</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5" customFormat="1" ht="18.75" x14ac:dyDescent="0.3">
      <c r="A6" s="188"/>
      <c r="I6" s="187"/>
      <c r="J6" s="187"/>
      <c r="K6" s="12"/>
    </row>
    <row r="7" spans="1:44" s="15" customFormat="1" ht="18.75" x14ac:dyDescent="0.2">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5" customFormat="1" ht="18.75" x14ac:dyDescent="0.2">
      <c r="A8" s="189"/>
      <c r="B8" s="189"/>
      <c r="C8" s="189"/>
      <c r="D8" s="189"/>
      <c r="E8" s="189"/>
      <c r="F8" s="189"/>
      <c r="G8" s="189"/>
      <c r="H8" s="189"/>
      <c r="I8" s="189"/>
      <c r="J8" s="189"/>
      <c r="K8" s="189"/>
      <c r="L8" s="171"/>
      <c r="M8" s="171"/>
      <c r="N8" s="171"/>
      <c r="O8" s="171"/>
      <c r="P8" s="171"/>
      <c r="Q8" s="171"/>
      <c r="R8" s="171"/>
      <c r="S8" s="171"/>
      <c r="T8" s="171"/>
      <c r="U8" s="171"/>
      <c r="V8" s="171"/>
      <c r="W8" s="171"/>
      <c r="X8" s="171"/>
      <c r="Y8" s="171"/>
    </row>
    <row r="9" spans="1:44" s="15" customFormat="1" ht="18.75" customHeight="1" x14ac:dyDescent="0.2">
      <c r="A9" s="262" t="s">
        <v>497</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15" customFormat="1" ht="18.75" customHeight="1" x14ac:dyDescent="0.2">
      <c r="A10" s="364" t="s">
        <v>9</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row>
    <row r="11" spans="1:44" s="15" customFormat="1" ht="18.75" x14ac:dyDescent="0.2">
      <c r="A11" s="189"/>
      <c r="B11" s="189"/>
      <c r="C11" s="189"/>
      <c r="D11" s="189"/>
      <c r="E11" s="189"/>
      <c r="F11" s="189"/>
      <c r="G11" s="189"/>
      <c r="H11" s="189"/>
      <c r="I11" s="189"/>
      <c r="J11" s="189"/>
      <c r="K11" s="189"/>
      <c r="L11" s="171"/>
      <c r="M11" s="171"/>
      <c r="N11" s="171"/>
      <c r="O11" s="171"/>
      <c r="P11" s="171"/>
      <c r="Q11" s="171"/>
      <c r="R11" s="171"/>
      <c r="S11" s="171"/>
      <c r="T11" s="171"/>
      <c r="U11" s="171"/>
      <c r="V11" s="171"/>
      <c r="W11" s="171"/>
      <c r="X11" s="171"/>
      <c r="Y11" s="171"/>
    </row>
    <row r="12" spans="1:44" s="15" customFormat="1" ht="18.75" customHeight="1" x14ac:dyDescent="0.2">
      <c r="A12" s="263" t="s">
        <v>531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5" customFormat="1" ht="26.25" customHeight="1" x14ac:dyDescent="0.2">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191" customFormat="1" ht="15.75" customHeight="1"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row>
    <row r="15" spans="1:44" s="192" customFormat="1" ht="43.5" customHeight="1" x14ac:dyDescent="0.2">
      <c r="A15" s="365" t="str">
        <f>'4. паспортбюджет'!A15:O15</f>
        <v xml:space="preserve">Реконструкция вводных ячеек ТП-909А
</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row>
    <row r="16" spans="1:44" s="192" customFormat="1" ht="15" customHeight="1" x14ac:dyDescent="0.2">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192" customFormat="1" ht="15" customHeight="1" x14ac:dyDescent="0.2">
      <c r="A17" s="193"/>
      <c r="B17" s="193"/>
      <c r="C17" s="193"/>
      <c r="D17" s="193"/>
      <c r="E17" s="193"/>
      <c r="F17" s="193"/>
      <c r="G17" s="193"/>
      <c r="H17" s="193"/>
      <c r="I17" s="193"/>
      <c r="J17" s="193"/>
      <c r="K17" s="193"/>
      <c r="L17" s="193"/>
      <c r="M17" s="193"/>
      <c r="N17" s="193"/>
      <c r="O17" s="193"/>
      <c r="P17" s="193"/>
      <c r="Q17" s="193"/>
      <c r="R17" s="193"/>
      <c r="S17" s="193"/>
      <c r="T17" s="193"/>
      <c r="U17" s="193"/>
      <c r="V17" s="193"/>
    </row>
    <row r="18" spans="1:45" s="192" customFormat="1" ht="15" customHeight="1" x14ac:dyDescent="0.2">
      <c r="A18" s="260" t="s">
        <v>449</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95"/>
      <c r="AP19" s="195"/>
      <c r="AQ19" s="195"/>
      <c r="AR19" s="26"/>
    </row>
    <row r="20" spans="1:45" ht="18.75" x14ac:dyDescent="0.3">
      <c r="AO20" s="195"/>
      <c r="AP20" s="195"/>
      <c r="AQ20" s="195"/>
      <c r="AR20" s="12"/>
    </row>
    <row r="21" spans="1:45" ht="20.25" customHeight="1" x14ac:dyDescent="0.3">
      <c r="AO21" s="195"/>
      <c r="AP21" s="195"/>
      <c r="AQ21" s="195"/>
      <c r="AR21" s="12"/>
    </row>
    <row r="22" spans="1:45" s="192" customFormat="1" ht="15" customHeigh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x14ac:dyDescent="0.25">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row>
    <row r="24" spans="1:45" ht="14.25" customHeight="1" thickBot="1" x14ac:dyDescent="0.3">
      <c r="A24" s="368" t="s">
        <v>318</v>
      </c>
      <c r="B24" s="368"/>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t="s">
        <v>1</v>
      </c>
      <c r="AL24" s="368"/>
      <c r="AM24" s="80"/>
      <c r="AN24" s="80"/>
      <c r="AO24" s="197"/>
      <c r="AP24" s="197"/>
      <c r="AQ24" s="197"/>
      <c r="AR24" s="197"/>
      <c r="AS24" s="85"/>
    </row>
    <row r="25" spans="1:45" ht="12.75" customHeight="1" thickBot="1" x14ac:dyDescent="0.3">
      <c r="A25" s="346" t="s">
        <v>525</v>
      </c>
      <c r="B25" s="347"/>
      <c r="C25" s="347"/>
      <c r="D25" s="347"/>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c r="AE25" s="347"/>
      <c r="AF25" s="347"/>
      <c r="AG25" s="347"/>
      <c r="AH25" s="347"/>
      <c r="AI25" s="347"/>
      <c r="AJ25" s="347"/>
      <c r="AK25" s="369">
        <v>3.17658</v>
      </c>
      <c r="AL25" s="369"/>
      <c r="AM25" s="81"/>
      <c r="AN25" s="370" t="s">
        <v>317</v>
      </c>
      <c r="AO25" s="370"/>
      <c r="AP25" s="370"/>
      <c r="AQ25" s="367"/>
      <c r="AR25" s="367"/>
      <c r="AS25" s="85"/>
    </row>
    <row r="26" spans="1:45" ht="17.25" customHeight="1" thickBot="1" x14ac:dyDescent="0.3">
      <c r="A26" s="321" t="s">
        <v>526</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54" t="s">
        <v>328</v>
      </c>
      <c r="AL26" s="354"/>
      <c r="AM26" s="81"/>
      <c r="AN26" s="355" t="s">
        <v>316</v>
      </c>
      <c r="AO26" s="356"/>
      <c r="AP26" s="357"/>
      <c r="AQ26" s="317" t="s">
        <v>328</v>
      </c>
      <c r="AR26" s="317"/>
      <c r="AS26" s="85"/>
    </row>
    <row r="27" spans="1:45" ht="17.25" customHeight="1" thickBot="1" x14ac:dyDescent="0.3">
      <c r="A27" s="321" t="s">
        <v>315</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17">
        <v>25</v>
      </c>
      <c r="AL27" s="317"/>
      <c r="AM27" s="81"/>
      <c r="AN27" s="355" t="s">
        <v>314</v>
      </c>
      <c r="AO27" s="356"/>
      <c r="AP27" s="357"/>
      <c r="AQ27" s="317" t="s">
        <v>328</v>
      </c>
      <c r="AR27" s="317"/>
      <c r="AS27" s="85"/>
    </row>
    <row r="28" spans="1:45" ht="27.75" customHeight="1" thickBot="1" x14ac:dyDescent="0.3">
      <c r="A28" s="358" t="s">
        <v>313</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17">
        <v>1</v>
      </c>
      <c r="AL28" s="317"/>
      <c r="AM28" s="81"/>
      <c r="AN28" s="361" t="s">
        <v>312</v>
      </c>
      <c r="AO28" s="362"/>
      <c r="AP28" s="363"/>
      <c r="AQ28" s="317" t="s">
        <v>328</v>
      </c>
      <c r="AR28" s="317"/>
      <c r="AS28" s="85"/>
    </row>
    <row r="29" spans="1:45" ht="17.25" customHeight="1" thickBot="1" x14ac:dyDescent="0.3">
      <c r="A29" s="349" t="s">
        <v>311</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1"/>
      <c r="AK29" s="317" t="s">
        <v>328</v>
      </c>
      <c r="AL29" s="317"/>
      <c r="AM29" s="81"/>
      <c r="AN29" s="352"/>
      <c r="AO29" s="353"/>
      <c r="AP29" s="353"/>
      <c r="AQ29" s="317" t="s">
        <v>328</v>
      </c>
      <c r="AR29" s="317"/>
      <c r="AS29" s="85"/>
    </row>
    <row r="30" spans="1:45" ht="17.25" customHeight="1" thickBot="1" x14ac:dyDescent="0.3">
      <c r="A30" s="321" t="s">
        <v>310</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17" t="s">
        <v>328</v>
      </c>
      <c r="AL30" s="317"/>
      <c r="AM30" s="81"/>
      <c r="AS30" s="85"/>
    </row>
    <row r="31" spans="1:45" ht="17.25" customHeight="1" thickBot="1" x14ac:dyDescent="0.3">
      <c r="A31" s="321" t="s">
        <v>309</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17" t="s">
        <v>328</v>
      </c>
      <c r="AL31" s="317"/>
      <c r="AM31" s="81"/>
      <c r="AN31" s="81"/>
      <c r="AO31" s="95"/>
      <c r="AP31" s="95"/>
      <c r="AQ31" s="95"/>
      <c r="AR31" s="95"/>
      <c r="AS31" s="85"/>
    </row>
    <row r="32" spans="1:45" ht="17.25" customHeight="1" thickBot="1" x14ac:dyDescent="0.3">
      <c r="A32" s="321" t="s">
        <v>284</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17" t="s">
        <v>328</v>
      </c>
      <c r="AL32" s="317"/>
      <c r="AM32" s="81"/>
      <c r="AN32" s="81"/>
      <c r="AO32" s="81"/>
      <c r="AP32" s="81"/>
      <c r="AQ32" s="81"/>
      <c r="AR32" s="81"/>
      <c r="AS32" s="85"/>
    </row>
    <row r="33" spans="1:45" ht="17.25" customHeight="1" thickBot="1" x14ac:dyDescent="0.3">
      <c r="A33" s="321" t="s">
        <v>308</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17" t="s">
        <v>328</v>
      </c>
      <c r="AL33" s="317"/>
      <c r="AM33" s="81"/>
      <c r="AN33" s="81"/>
      <c r="AO33" s="81"/>
      <c r="AP33" s="81"/>
      <c r="AQ33" s="81"/>
      <c r="AR33" s="81"/>
      <c r="AS33" s="85"/>
    </row>
    <row r="34" spans="1:45" ht="17.25" customHeight="1" thickBot="1" x14ac:dyDescent="0.3">
      <c r="A34" s="321" t="s">
        <v>307</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17" t="s">
        <v>328</v>
      </c>
      <c r="AL34" s="317"/>
      <c r="AM34" s="81"/>
      <c r="AN34" s="81"/>
      <c r="AO34" s="81"/>
      <c r="AP34" s="81"/>
      <c r="AQ34" s="81"/>
      <c r="AR34" s="81"/>
      <c r="AS34" s="85"/>
    </row>
    <row r="35" spans="1:45" ht="17.25" customHeight="1" thickBot="1" x14ac:dyDescent="0.3">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17" t="s">
        <v>328</v>
      </c>
      <c r="AL35" s="317"/>
      <c r="AM35" s="81"/>
      <c r="AN35" s="81"/>
      <c r="AO35" s="81"/>
      <c r="AP35" s="81"/>
      <c r="AQ35" s="81"/>
      <c r="AR35" s="81"/>
      <c r="AS35" s="85"/>
    </row>
    <row r="36" spans="1:45" ht="17.25" customHeight="1" thickBot="1" x14ac:dyDescent="0.3">
      <c r="A36" s="334" t="s">
        <v>272</v>
      </c>
      <c r="B36" s="335"/>
      <c r="C36" s="335"/>
      <c r="D36" s="335"/>
      <c r="E36" s="335"/>
      <c r="F36" s="335"/>
      <c r="G36" s="335"/>
      <c r="H36" s="335"/>
      <c r="I36" s="335"/>
      <c r="J36" s="335"/>
      <c r="K36" s="335"/>
      <c r="L36" s="335"/>
      <c r="M36" s="335"/>
      <c r="N36" s="335"/>
      <c r="O36" s="335"/>
      <c r="P36" s="335"/>
      <c r="Q36" s="335"/>
      <c r="R36" s="335"/>
      <c r="S36" s="335"/>
      <c r="T36" s="335"/>
      <c r="U36" s="335"/>
      <c r="V36" s="335"/>
      <c r="W36" s="335"/>
      <c r="X36" s="335"/>
      <c r="Y36" s="335"/>
      <c r="Z36" s="335"/>
      <c r="AA36" s="335"/>
      <c r="AB36" s="335"/>
      <c r="AC36" s="335"/>
      <c r="AD36" s="335"/>
      <c r="AE36" s="335"/>
      <c r="AF36" s="335"/>
      <c r="AG36" s="335"/>
      <c r="AH36" s="335"/>
      <c r="AI36" s="335"/>
      <c r="AJ36" s="335"/>
      <c r="AK36" s="348">
        <v>0.2</v>
      </c>
      <c r="AL36" s="317"/>
      <c r="AM36" s="81"/>
      <c r="AN36" s="81"/>
      <c r="AO36" s="81"/>
      <c r="AP36" s="81"/>
      <c r="AQ36" s="81"/>
      <c r="AR36" s="81"/>
      <c r="AS36" s="85"/>
    </row>
    <row r="37" spans="1:45" ht="17.25" customHeight="1" thickBot="1" x14ac:dyDescent="0.3">
      <c r="A37" s="346"/>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17" t="s">
        <v>328</v>
      </c>
      <c r="AL37" s="317"/>
      <c r="AM37" s="81"/>
      <c r="AN37" s="81"/>
      <c r="AO37" s="81"/>
      <c r="AP37" s="81"/>
      <c r="AQ37" s="81"/>
      <c r="AR37" s="81"/>
      <c r="AS37" s="85"/>
    </row>
    <row r="38" spans="1:45" ht="17.25" customHeight="1" thickBot="1" x14ac:dyDescent="0.3">
      <c r="A38" s="321" t="s">
        <v>306</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17" t="s">
        <v>328</v>
      </c>
      <c r="AL38" s="317"/>
      <c r="AM38" s="81"/>
      <c r="AN38" s="81"/>
      <c r="AO38" s="81"/>
      <c r="AP38" s="81"/>
      <c r="AQ38" s="81"/>
      <c r="AR38" s="81"/>
      <c r="AS38" s="85"/>
    </row>
    <row r="39" spans="1:45" ht="17.25" customHeight="1" thickBot="1" x14ac:dyDescent="0.3">
      <c r="A39" s="334" t="s">
        <v>305</v>
      </c>
      <c r="B39" s="335"/>
      <c r="C39" s="335"/>
      <c r="D39" s="335"/>
      <c r="E39" s="335"/>
      <c r="F39" s="335"/>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335"/>
      <c r="AI39" s="335"/>
      <c r="AJ39" s="335"/>
      <c r="AK39" s="317" t="s">
        <v>328</v>
      </c>
      <c r="AL39" s="317"/>
      <c r="AM39" s="81"/>
      <c r="AN39" s="81"/>
      <c r="AO39" s="81"/>
      <c r="AP39" s="81"/>
      <c r="AQ39" s="81"/>
      <c r="AR39" s="81"/>
      <c r="AS39" s="85"/>
    </row>
    <row r="40" spans="1:45" ht="17.25" customHeight="1" thickBot="1" x14ac:dyDescent="0.3">
      <c r="A40" s="346" t="s">
        <v>304</v>
      </c>
      <c r="B40" s="347"/>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17" t="s">
        <v>328</v>
      </c>
      <c r="AL40" s="317"/>
      <c r="AM40" s="81"/>
      <c r="AN40" s="81"/>
      <c r="AO40" s="81"/>
      <c r="AP40" s="81"/>
      <c r="AQ40" s="81"/>
      <c r="AR40" s="81"/>
      <c r="AS40" s="85"/>
    </row>
    <row r="41" spans="1:45" ht="17.25" customHeight="1" thickBot="1" x14ac:dyDescent="0.3">
      <c r="A41" s="321" t="s">
        <v>303</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17" t="s">
        <v>328</v>
      </c>
      <c r="AL41" s="317"/>
      <c r="AM41" s="81"/>
      <c r="AN41" s="81"/>
      <c r="AO41" s="81"/>
      <c r="AP41" s="81"/>
      <c r="AQ41" s="81"/>
      <c r="AR41" s="81"/>
      <c r="AS41" s="85"/>
    </row>
    <row r="42" spans="1:45" ht="17.25" customHeight="1" thickBot="1" x14ac:dyDescent="0.3">
      <c r="A42" s="321" t="s">
        <v>302</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17" t="s">
        <v>328</v>
      </c>
      <c r="AL42" s="317"/>
      <c r="AM42" s="81"/>
      <c r="AN42" s="81"/>
      <c r="AO42" s="81"/>
      <c r="AP42" s="81"/>
      <c r="AQ42" s="81"/>
      <c r="AR42" s="81"/>
      <c r="AS42" s="85"/>
    </row>
    <row r="43" spans="1:45" ht="17.25" customHeight="1" thickBot="1" x14ac:dyDescent="0.3">
      <c r="A43" s="321" t="s">
        <v>301</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17" t="s">
        <v>328</v>
      </c>
      <c r="AL43" s="317"/>
      <c r="AM43" s="81"/>
      <c r="AN43" s="81"/>
      <c r="AO43" s="81"/>
      <c r="AP43" s="81"/>
      <c r="AQ43" s="81"/>
      <c r="AR43" s="81"/>
      <c r="AS43" s="85"/>
    </row>
    <row r="44" spans="1:45" ht="17.25" customHeight="1" thickBot="1" x14ac:dyDescent="0.3">
      <c r="A44" s="321" t="s">
        <v>300</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17" t="s">
        <v>328</v>
      </c>
      <c r="AL44" s="317"/>
      <c r="AM44" s="81"/>
      <c r="AN44" s="81"/>
      <c r="AO44" s="81"/>
      <c r="AP44" s="81"/>
      <c r="AQ44" s="81"/>
      <c r="AR44" s="81"/>
      <c r="AS44" s="85"/>
    </row>
    <row r="45" spans="1:45" ht="17.25" customHeight="1" thickBot="1" x14ac:dyDescent="0.3">
      <c r="A45" s="321" t="s">
        <v>299</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17" t="s">
        <v>328</v>
      </c>
      <c r="AL45" s="317"/>
      <c r="AM45" s="81"/>
      <c r="AN45" s="81"/>
      <c r="AO45" s="81"/>
      <c r="AP45" s="81"/>
      <c r="AQ45" s="81"/>
      <c r="AR45" s="81"/>
      <c r="AS45" s="85"/>
    </row>
    <row r="46" spans="1:45" ht="17.25" customHeight="1" thickBot="1" x14ac:dyDescent="0.3">
      <c r="A46" s="341" t="s">
        <v>298</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17" t="s">
        <v>328</v>
      </c>
      <c r="AL46" s="317"/>
      <c r="AM46" s="81"/>
      <c r="AN46" s="81"/>
      <c r="AO46" s="81"/>
      <c r="AP46" s="81"/>
      <c r="AQ46" s="81"/>
      <c r="AR46" s="81"/>
      <c r="AS46" s="85"/>
    </row>
    <row r="47" spans="1:45" ht="24" customHeight="1" thickBot="1" x14ac:dyDescent="0.3">
      <c r="A47" s="343" t="s">
        <v>297</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17" t="s">
        <v>5</v>
      </c>
      <c r="AL47" s="317"/>
      <c r="AM47" s="333" t="s">
        <v>278</v>
      </c>
      <c r="AN47" s="333"/>
      <c r="AO47" s="162" t="s">
        <v>277</v>
      </c>
      <c r="AP47" s="162" t="s">
        <v>276</v>
      </c>
      <c r="AQ47" s="85"/>
    </row>
    <row r="48" spans="1:45" ht="12" customHeight="1" thickBot="1" x14ac:dyDescent="0.3">
      <c r="A48" s="321" t="s">
        <v>296</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17" t="s">
        <v>328</v>
      </c>
      <c r="AL48" s="317"/>
      <c r="AM48" s="317" t="s">
        <v>328</v>
      </c>
      <c r="AN48" s="317"/>
      <c r="AO48" s="317" t="s">
        <v>328</v>
      </c>
      <c r="AP48" s="317"/>
      <c r="AQ48" s="85"/>
    </row>
    <row r="49" spans="1:43" ht="12" customHeight="1" thickBot="1" x14ac:dyDescent="0.3">
      <c r="A49" s="321" t="s">
        <v>295</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17" t="s">
        <v>328</v>
      </c>
      <c r="AL49" s="317"/>
      <c r="AM49" s="317" t="s">
        <v>328</v>
      </c>
      <c r="AN49" s="317"/>
      <c r="AO49" s="317" t="s">
        <v>328</v>
      </c>
      <c r="AP49" s="317"/>
      <c r="AQ49" s="85"/>
    </row>
    <row r="50" spans="1:43" ht="12" customHeight="1" thickBot="1" x14ac:dyDescent="0.3">
      <c r="A50" s="334" t="s">
        <v>294</v>
      </c>
      <c r="B50" s="335"/>
      <c r="C50" s="335"/>
      <c r="D50" s="335"/>
      <c r="E50" s="335"/>
      <c r="F50" s="335"/>
      <c r="G50" s="335"/>
      <c r="H50" s="335"/>
      <c r="I50" s="335"/>
      <c r="J50" s="335"/>
      <c r="K50" s="335"/>
      <c r="L50" s="335"/>
      <c r="M50" s="335"/>
      <c r="N50" s="335"/>
      <c r="O50" s="335"/>
      <c r="P50" s="335"/>
      <c r="Q50" s="335"/>
      <c r="R50" s="335"/>
      <c r="S50" s="335"/>
      <c r="T50" s="335"/>
      <c r="U50" s="335"/>
      <c r="V50" s="335"/>
      <c r="W50" s="335"/>
      <c r="X50" s="335"/>
      <c r="Y50" s="335"/>
      <c r="Z50" s="335"/>
      <c r="AA50" s="335"/>
      <c r="AB50" s="335"/>
      <c r="AC50" s="335"/>
      <c r="AD50" s="335"/>
      <c r="AE50" s="335"/>
      <c r="AF50" s="335"/>
      <c r="AG50" s="335"/>
      <c r="AH50" s="335"/>
      <c r="AI50" s="335"/>
      <c r="AJ50" s="335"/>
      <c r="AK50" s="317" t="s">
        <v>328</v>
      </c>
      <c r="AL50" s="317"/>
      <c r="AM50" s="317" t="s">
        <v>328</v>
      </c>
      <c r="AN50" s="317"/>
      <c r="AO50" s="317" t="s">
        <v>328</v>
      </c>
      <c r="AP50" s="317"/>
      <c r="AQ50" s="85"/>
    </row>
    <row r="51" spans="1:43" ht="6.75" customHeight="1" thickBot="1" x14ac:dyDescent="0.3">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2"/>
      <c r="AN51" s="92"/>
      <c r="AO51" s="93"/>
      <c r="AP51" s="93"/>
      <c r="AQ51" s="91"/>
    </row>
    <row r="52" spans="1:43" ht="24" customHeight="1" thickBot="1" x14ac:dyDescent="0.3">
      <c r="A52" s="331" t="s">
        <v>293</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3" t="s">
        <v>5</v>
      </c>
      <c r="AL52" s="333"/>
      <c r="AM52" s="333" t="s">
        <v>278</v>
      </c>
      <c r="AN52" s="333"/>
      <c r="AO52" s="162" t="s">
        <v>277</v>
      </c>
      <c r="AP52" s="162" t="s">
        <v>276</v>
      </c>
      <c r="AQ52" s="85"/>
    </row>
    <row r="53" spans="1:43" ht="11.25" customHeight="1" thickBot="1" x14ac:dyDescent="0.3">
      <c r="A53" s="339" t="s">
        <v>292</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17" t="s">
        <v>328</v>
      </c>
      <c r="AL53" s="317"/>
      <c r="AM53" s="317" t="s">
        <v>328</v>
      </c>
      <c r="AN53" s="317"/>
      <c r="AO53" s="317" t="s">
        <v>328</v>
      </c>
      <c r="AP53" s="317"/>
      <c r="AQ53" s="85"/>
    </row>
    <row r="54" spans="1:43" ht="12" customHeight="1" thickBot="1" x14ac:dyDescent="0.3">
      <c r="A54" s="321" t="s">
        <v>291</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17" t="s">
        <v>328</v>
      </c>
      <c r="AL54" s="317"/>
      <c r="AM54" s="317" t="s">
        <v>328</v>
      </c>
      <c r="AN54" s="317"/>
      <c r="AO54" s="317" t="s">
        <v>328</v>
      </c>
      <c r="AP54" s="317"/>
      <c r="AQ54" s="85"/>
    </row>
    <row r="55" spans="1:43" ht="12" customHeight="1" x14ac:dyDescent="0.25">
      <c r="A55" s="321" t="s">
        <v>290</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17" t="s">
        <v>328</v>
      </c>
      <c r="AL55" s="317"/>
      <c r="AM55" s="317" t="s">
        <v>328</v>
      </c>
      <c r="AN55" s="317"/>
      <c r="AO55" s="317" t="s">
        <v>328</v>
      </c>
      <c r="AP55" s="317"/>
      <c r="AQ55" s="85"/>
    </row>
    <row r="56" spans="1:43" ht="12" customHeight="1" thickBot="1" x14ac:dyDescent="0.3">
      <c r="A56" s="334" t="s">
        <v>289</v>
      </c>
      <c r="B56" s="335"/>
      <c r="C56" s="335"/>
      <c r="D56" s="335"/>
      <c r="E56" s="335"/>
      <c r="F56" s="335"/>
      <c r="G56" s="335"/>
      <c r="H56" s="335"/>
      <c r="I56" s="335"/>
      <c r="J56" s="335"/>
      <c r="K56" s="335"/>
      <c r="L56" s="335"/>
      <c r="M56" s="335"/>
      <c r="N56" s="335"/>
      <c r="O56" s="335"/>
      <c r="P56" s="335"/>
      <c r="Q56" s="335"/>
      <c r="R56" s="335"/>
      <c r="S56" s="335"/>
      <c r="T56" s="335"/>
      <c r="U56" s="335"/>
      <c r="V56" s="335"/>
      <c r="W56" s="335"/>
      <c r="X56" s="335"/>
      <c r="Y56" s="335"/>
      <c r="Z56" s="335"/>
      <c r="AA56" s="335"/>
      <c r="AB56" s="335"/>
      <c r="AC56" s="335"/>
      <c r="AD56" s="335"/>
      <c r="AE56" s="335"/>
      <c r="AF56" s="335"/>
      <c r="AG56" s="335"/>
      <c r="AH56" s="335"/>
      <c r="AI56" s="335"/>
      <c r="AJ56" s="335"/>
      <c r="AK56" s="336"/>
      <c r="AL56" s="336"/>
      <c r="AM56" s="336"/>
      <c r="AN56" s="336"/>
      <c r="AO56" s="163"/>
      <c r="AP56" s="163"/>
      <c r="AQ56" s="85"/>
    </row>
    <row r="57" spans="1:43" ht="6" customHeight="1"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81"/>
      <c r="AN57" s="81"/>
      <c r="AO57" s="89"/>
      <c r="AP57" s="89"/>
      <c r="AQ57" s="80"/>
    </row>
    <row r="58" spans="1:43" ht="24" customHeight="1" thickBot="1" x14ac:dyDescent="0.3">
      <c r="A58" s="331" t="s">
        <v>288</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3" t="s">
        <v>5</v>
      </c>
      <c r="AL58" s="333"/>
      <c r="AM58" s="333" t="s">
        <v>278</v>
      </c>
      <c r="AN58" s="333"/>
      <c r="AO58" s="162" t="s">
        <v>277</v>
      </c>
      <c r="AP58" s="162" t="s">
        <v>276</v>
      </c>
      <c r="AQ58" s="85"/>
    </row>
    <row r="59" spans="1:43" ht="12.75" customHeight="1" thickBot="1" x14ac:dyDescent="0.3">
      <c r="A59" s="337" t="s">
        <v>287</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17" t="s">
        <v>328</v>
      </c>
      <c r="AL59" s="317"/>
      <c r="AM59" s="317" t="s">
        <v>328</v>
      </c>
      <c r="AN59" s="317"/>
      <c r="AO59" s="317" t="s">
        <v>328</v>
      </c>
      <c r="AP59" s="317"/>
      <c r="AQ59" s="88"/>
    </row>
    <row r="60" spans="1:43" ht="12" customHeight="1" thickBot="1" x14ac:dyDescent="0.3">
      <c r="A60" s="321" t="s">
        <v>286</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17" t="s">
        <v>328</v>
      </c>
      <c r="AL60" s="317"/>
      <c r="AM60" s="317" t="s">
        <v>328</v>
      </c>
      <c r="AN60" s="317"/>
      <c r="AO60" s="317" t="s">
        <v>328</v>
      </c>
      <c r="AP60" s="317"/>
      <c r="AQ60" s="85"/>
    </row>
    <row r="61" spans="1:43" ht="12" customHeight="1" thickBot="1" x14ac:dyDescent="0.3">
      <c r="A61" s="321" t="s">
        <v>285</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17" t="s">
        <v>328</v>
      </c>
      <c r="AL61" s="317"/>
      <c r="AM61" s="317" t="s">
        <v>328</v>
      </c>
      <c r="AN61" s="317"/>
      <c r="AO61" s="317" t="s">
        <v>328</v>
      </c>
      <c r="AP61" s="317"/>
      <c r="AQ61" s="85"/>
    </row>
    <row r="62" spans="1:43" ht="12" customHeight="1" thickBot="1" x14ac:dyDescent="0.3">
      <c r="A62" s="321" t="s">
        <v>284</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17" t="s">
        <v>328</v>
      </c>
      <c r="AL62" s="317"/>
      <c r="AM62" s="317" t="s">
        <v>328</v>
      </c>
      <c r="AN62" s="317"/>
      <c r="AO62" s="317" t="s">
        <v>328</v>
      </c>
      <c r="AP62" s="317"/>
      <c r="AQ62" s="85"/>
    </row>
    <row r="63" spans="1:43" ht="9.75" customHeight="1" thickBot="1" x14ac:dyDescent="0.3">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17" t="s">
        <v>328</v>
      </c>
      <c r="AL63" s="317"/>
      <c r="AM63" s="317" t="s">
        <v>328</v>
      </c>
      <c r="AN63" s="317"/>
      <c r="AO63" s="317" t="s">
        <v>328</v>
      </c>
      <c r="AP63" s="317"/>
      <c r="AQ63" s="85"/>
    </row>
    <row r="64" spans="1:43" ht="9.75" customHeight="1" thickBot="1" x14ac:dyDescent="0.3">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17" t="s">
        <v>328</v>
      </c>
      <c r="AL64" s="317"/>
      <c r="AM64" s="317" t="s">
        <v>328</v>
      </c>
      <c r="AN64" s="317"/>
      <c r="AO64" s="317" t="s">
        <v>328</v>
      </c>
      <c r="AP64" s="317"/>
      <c r="AQ64" s="85"/>
    </row>
    <row r="65" spans="1:43" ht="12" customHeight="1" thickBot="1" x14ac:dyDescent="0.3">
      <c r="A65" s="321" t="s">
        <v>283</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17" t="s">
        <v>328</v>
      </c>
      <c r="AL65" s="317"/>
      <c r="AM65" s="317" t="s">
        <v>328</v>
      </c>
      <c r="AN65" s="317"/>
      <c r="AO65" s="317" t="s">
        <v>328</v>
      </c>
      <c r="AP65" s="317"/>
      <c r="AQ65" s="85"/>
    </row>
    <row r="66" spans="1:43" ht="27.75" customHeight="1" thickBot="1" x14ac:dyDescent="0.3">
      <c r="A66" s="323" t="s">
        <v>282</v>
      </c>
      <c r="B66" s="324"/>
      <c r="C66" s="324"/>
      <c r="D66" s="324"/>
      <c r="E66" s="324"/>
      <c r="F66" s="324"/>
      <c r="G66" s="324"/>
      <c r="H66" s="324"/>
      <c r="I66" s="324"/>
      <c r="J66" s="324"/>
      <c r="K66" s="324"/>
      <c r="L66" s="324"/>
      <c r="M66" s="324"/>
      <c r="N66" s="324"/>
      <c r="O66" s="324"/>
      <c r="P66" s="324"/>
      <c r="Q66" s="324"/>
      <c r="R66" s="324"/>
      <c r="S66" s="324"/>
      <c r="T66" s="324"/>
      <c r="U66" s="324"/>
      <c r="V66" s="324"/>
      <c r="W66" s="324"/>
      <c r="X66" s="324"/>
      <c r="Y66" s="324"/>
      <c r="Z66" s="324"/>
      <c r="AA66" s="324"/>
      <c r="AB66" s="324"/>
      <c r="AC66" s="324"/>
      <c r="AD66" s="324"/>
      <c r="AE66" s="324"/>
      <c r="AF66" s="324"/>
      <c r="AG66" s="324"/>
      <c r="AH66" s="324"/>
      <c r="AI66" s="324"/>
      <c r="AJ66" s="325"/>
      <c r="AK66" s="317" t="s">
        <v>328</v>
      </c>
      <c r="AL66" s="317"/>
      <c r="AM66" s="317" t="s">
        <v>328</v>
      </c>
      <c r="AN66" s="317"/>
      <c r="AO66" s="317" t="s">
        <v>328</v>
      </c>
      <c r="AP66" s="317"/>
      <c r="AQ66" s="88"/>
    </row>
    <row r="67" spans="1:43" ht="11.25" customHeight="1" thickBot="1" x14ac:dyDescent="0.3">
      <c r="A67" s="321" t="s">
        <v>274</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17" t="s">
        <v>328</v>
      </c>
      <c r="AL67" s="317"/>
      <c r="AM67" s="317" t="s">
        <v>328</v>
      </c>
      <c r="AN67" s="317"/>
      <c r="AO67" s="317" t="s">
        <v>328</v>
      </c>
      <c r="AP67" s="317"/>
      <c r="AQ67" s="85"/>
    </row>
    <row r="68" spans="1:43" ht="25.5" customHeight="1" thickBot="1" x14ac:dyDescent="0.3">
      <c r="A68" s="323" t="s">
        <v>275</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5"/>
      <c r="AK68" s="317" t="s">
        <v>328</v>
      </c>
      <c r="AL68" s="317"/>
      <c r="AM68" s="317" t="s">
        <v>328</v>
      </c>
      <c r="AN68" s="317"/>
      <c r="AO68" s="317" t="s">
        <v>328</v>
      </c>
      <c r="AP68" s="317"/>
      <c r="AQ68" s="88"/>
    </row>
    <row r="69" spans="1:43" ht="12" customHeight="1" thickBot="1" x14ac:dyDescent="0.3">
      <c r="A69" s="321" t="s">
        <v>273</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17" t="s">
        <v>328</v>
      </c>
      <c r="AL69" s="317"/>
      <c r="AM69" s="317" t="s">
        <v>328</v>
      </c>
      <c r="AN69" s="317"/>
      <c r="AO69" s="317" t="s">
        <v>328</v>
      </c>
      <c r="AP69" s="317"/>
      <c r="AQ69" s="85"/>
    </row>
    <row r="70" spans="1:43" ht="12.75" customHeight="1" thickBot="1" x14ac:dyDescent="0.3">
      <c r="A70" s="326" t="s">
        <v>281</v>
      </c>
      <c r="B70" s="327"/>
      <c r="C70" s="327"/>
      <c r="D70" s="327"/>
      <c r="E70" s="327"/>
      <c r="F70" s="327"/>
      <c r="G70" s="327"/>
      <c r="H70" s="327"/>
      <c r="I70" s="327"/>
      <c r="J70" s="327"/>
      <c r="K70" s="327"/>
      <c r="L70" s="327"/>
      <c r="M70" s="327"/>
      <c r="N70" s="327"/>
      <c r="O70" s="327"/>
      <c r="P70" s="327"/>
      <c r="Q70" s="327"/>
      <c r="R70" s="327"/>
      <c r="S70" s="327"/>
      <c r="T70" s="327"/>
      <c r="U70" s="327"/>
      <c r="V70" s="327"/>
      <c r="W70" s="327"/>
      <c r="X70" s="327"/>
      <c r="Y70" s="327"/>
      <c r="Z70" s="327"/>
      <c r="AA70" s="327"/>
      <c r="AB70" s="327"/>
      <c r="AC70" s="327"/>
      <c r="AD70" s="327"/>
      <c r="AE70" s="327"/>
      <c r="AF70" s="327"/>
      <c r="AG70" s="327"/>
      <c r="AH70" s="327"/>
      <c r="AI70" s="327"/>
      <c r="AJ70" s="327"/>
      <c r="AK70" s="317" t="s">
        <v>328</v>
      </c>
      <c r="AL70" s="317"/>
      <c r="AM70" s="317" t="s">
        <v>328</v>
      </c>
      <c r="AN70" s="317"/>
      <c r="AO70" s="317" t="s">
        <v>328</v>
      </c>
      <c r="AP70" s="317"/>
      <c r="AQ70" s="88"/>
    </row>
    <row r="71" spans="1:43" ht="12" customHeight="1" thickBot="1" x14ac:dyDescent="0.3">
      <c r="A71" s="321" t="s">
        <v>272</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17" t="s">
        <v>328</v>
      </c>
      <c r="AL71" s="317"/>
      <c r="AM71" s="317" t="s">
        <v>328</v>
      </c>
      <c r="AN71" s="317"/>
      <c r="AO71" s="317" t="s">
        <v>328</v>
      </c>
      <c r="AP71" s="317"/>
      <c r="AQ71" s="85"/>
    </row>
    <row r="72" spans="1:43" ht="12.75" customHeight="1" thickBot="1" x14ac:dyDescent="0.3">
      <c r="A72" s="328" t="s">
        <v>280</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329"/>
      <c r="AA72" s="329"/>
      <c r="AB72" s="329"/>
      <c r="AC72" s="329"/>
      <c r="AD72" s="329"/>
      <c r="AE72" s="329"/>
      <c r="AF72" s="329"/>
      <c r="AG72" s="329"/>
      <c r="AH72" s="329"/>
      <c r="AI72" s="329"/>
      <c r="AJ72" s="330"/>
      <c r="AK72" s="317" t="s">
        <v>328</v>
      </c>
      <c r="AL72" s="317"/>
      <c r="AM72" s="317" t="s">
        <v>328</v>
      </c>
      <c r="AN72" s="317"/>
      <c r="AO72" s="317" t="s">
        <v>328</v>
      </c>
      <c r="AP72" s="317"/>
      <c r="AQ72" s="88"/>
    </row>
    <row r="73" spans="1:43" ht="7.5" customHeight="1"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81"/>
      <c r="AN73" s="81"/>
      <c r="AO73" s="89"/>
      <c r="AP73" s="89"/>
      <c r="AQ73" s="80"/>
    </row>
    <row r="74" spans="1:43" ht="25.5" customHeight="1" thickBot="1" x14ac:dyDescent="0.3">
      <c r="A74" s="331" t="s">
        <v>279</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3" t="s">
        <v>5</v>
      </c>
      <c r="AL74" s="333"/>
      <c r="AM74" s="333" t="s">
        <v>278</v>
      </c>
      <c r="AN74" s="333"/>
      <c r="AO74" s="162" t="s">
        <v>277</v>
      </c>
      <c r="AP74" s="162" t="s">
        <v>276</v>
      </c>
      <c r="AQ74" s="85"/>
    </row>
    <row r="75" spans="1:43" ht="25.5" customHeight="1" thickBot="1" x14ac:dyDescent="0.3">
      <c r="A75" s="323" t="s">
        <v>275</v>
      </c>
      <c r="B75" s="324"/>
      <c r="C75" s="324"/>
      <c r="D75" s="324"/>
      <c r="E75" s="324"/>
      <c r="F75" s="324"/>
      <c r="G75" s="324"/>
      <c r="H75" s="324"/>
      <c r="I75" s="324"/>
      <c r="J75" s="324"/>
      <c r="K75" s="324"/>
      <c r="L75" s="324"/>
      <c r="M75" s="324"/>
      <c r="N75" s="324"/>
      <c r="O75" s="324"/>
      <c r="P75" s="324"/>
      <c r="Q75" s="324"/>
      <c r="R75" s="324"/>
      <c r="S75" s="324"/>
      <c r="T75" s="324"/>
      <c r="U75" s="324"/>
      <c r="V75" s="324"/>
      <c r="W75" s="324"/>
      <c r="X75" s="324"/>
      <c r="Y75" s="324"/>
      <c r="Z75" s="324"/>
      <c r="AA75" s="324"/>
      <c r="AB75" s="324"/>
      <c r="AC75" s="324"/>
      <c r="AD75" s="324"/>
      <c r="AE75" s="324"/>
      <c r="AF75" s="324"/>
      <c r="AG75" s="324"/>
      <c r="AH75" s="324"/>
      <c r="AI75" s="324"/>
      <c r="AJ75" s="325"/>
      <c r="AK75" s="317" t="s">
        <v>328</v>
      </c>
      <c r="AL75" s="317"/>
      <c r="AM75" s="317" t="s">
        <v>328</v>
      </c>
      <c r="AN75" s="317"/>
      <c r="AO75" s="317" t="s">
        <v>328</v>
      </c>
      <c r="AP75" s="317"/>
      <c r="AQ75" s="88"/>
    </row>
    <row r="76" spans="1:43" ht="12" customHeight="1" thickBot="1" x14ac:dyDescent="0.3">
      <c r="A76" s="321" t="s">
        <v>274</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17" t="s">
        <v>328</v>
      </c>
      <c r="AL76" s="317"/>
      <c r="AM76" s="317" t="s">
        <v>328</v>
      </c>
      <c r="AN76" s="317"/>
      <c r="AO76" s="317" t="s">
        <v>328</v>
      </c>
      <c r="AP76" s="317"/>
      <c r="AQ76" s="85"/>
    </row>
    <row r="77" spans="1:43" ht="12" customHeight="1" thickBot="1" x14ac:dyDescent="0.3">
      <c r="A77" s="321" t="s">
        <v>273</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17" t="s">
        <v>328</v>
      </c>
      <c r="AL77" s="317"/>
      <c r="AM77" s="317" t="s">
        <v>328</v>
      </c>
      <c r="AN77" s="317"/>
      <c r="AO77" s="317" t="s">
        <v>328</v>
      </c>
      <c r="AP77" s="317"/>
      <c r="AQ77" s="85"/>
    </row>
    <row r="78" spans="1:43" ht="12" customHeight="1" thickBot="1" x14ac:dyDescent="0.3">
      <c r="A78" s="321" t="s">
        <v>272</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17" t="s">
        <v>328</v>
      </c>
      <c r="AL78" s="317"/>
      <c r="AM78" s="317" t="s">
        <v>328</v>
      </c>
      <c r="AN78" s="317"/>
      <c r="AO78" s="317" t="s">
        <v>328</v>
      </c>
      <c r="AP78" s="317"/>
      <c r="AQ78" s="85"/>
    </row>
    <row r="79" spans="1:43" ht="12" customHeight="1" thickBot="1" x14ac:dyDescent="0.3">
      <c r="A79" s="321" t="s">
        <v>271</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17" t="s">
        <v>328</v>
      </c>
      <c r="AL79" s="317"/>
      <c r="AM79" s="317" t="s">
        <v>328</v>
      </c>
      <c r="AN79" s="317"/>
      <c r="AO79" s="317" t="s">
        <v>328</v>
      </c>
      <c r="AP79" s="317"/>
      <c r="AQ79" s="85"/>
    </row>
    <row r="80" spans="1:43" ht="12" customHeight="1" thickBot="1" x14ac:dyDescent="0.3">
      <c r="A80" s="321" t="s">
        <v>270</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17" t="s">
        <v>328</v>
      </c>
      <c r="AL80" s="317"/>
      <c r="AM80" s="317" t="s">
        <v>328</v>
      </c>
      <c r="AN80" s="317"/>
      <c r="AO80" s="317" t="s">
        <v>328</v>
      </c>
      <c r="AP80" s="317"/>
      <c r="AQ80" s="85"/>
    </row>
    <row r="81" spans="1:45" ht="12.75" customHeight="1" thickBot="1" x14ac:dyDescent="0.3">
      <c r="A81" s="321" t="s">
        <v>269</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17" t="s">
        <v>328</v>
      </c>
      <c r="AL81" s="317"/>
      <c r="AM81" s="317" t="s">
        <v>328</v>
      </c>
      <c r="AN81" s="317"/>
      <c r="AO81" s="317" t="s">
        <v>328</v>
      </c>
      <c r="AP81" s="317"/>
      <c r="AQ81" s="85"/>
    </row>
    <row r="82" spans="1:45" ht="12.75" customHeight="1" thickBot="1" x14ac:dyDescent="0.3">
      <c r="A82" s="321" t="s">
        <v>268</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17" t="s">
        <v>328</v>
      </c>
      <c r="AL82" s="317"/>
      <c r="AM82" s="317" t="s">
        <v>328</v>
      </c>
      <c r="AN82" s="317"/>
      <c r="AO82" s="317" t="s">
        <v>328</v>
      </c>
      <c r="AP82" s="317"/>
      <c r="AQ82" s="85"/>
    </row>
    <row r="83" spans="1:45" ht="12" customHeight="1" thickBot="1" x14ac:dyDescent="0.3">
      <c r="A83" s="326" t="s">
        <v>267</v>
      </c>
      <c r="B83" s="327"/>
      <c r="C83" s="327"/>
      <c r="D83" s="327"/>
      <c r="E83" s="327"/>
      <c r="F83" s="327"/>
      <c r="G83" s="327"/>
      <c r="H83" s="327"/>
      <c r="I83" s="327"/>
      <c r="J83" s="327"/>
      <c r="K83" s="327"/>
      <c r="L83" s="327"/>
      <c r="M83" s="327"/>
      <c r="N83" s="327"/>
      <c r="O83" s="327"/>
      <c r="P83" s="327"/>
      <c r="Q83" s="327"/>
      <c r="R83" s="327"/>
      <c r="S83" s="327"/>
      <c r="T83" s="327"/>
      <c r="U83" s="327"/>
      <c r="V83" s="327"/>
      <c r="W83" s="327"/>
      <c r="X83" s="327"/>
      <c r="Y83" s="327"/>
      <c r="Z83" s="327"/>
      <c r="AA83" s="327"/>
      <c r="AB83" s="327"/>
      <c r="AC83" s="327"/>
      <c r="AD83" s="327"/>
      <c r="AE83" s="327"/>
      <c r="AF83" s="327"/>
      <c r="AG83" s="327"/>
      <c r="AH83" s="327"/>
      <c r="AI83" s="327"/>
      <c r="AJ83" s="327"/>
      <c r="AK83" s="317" t="s">
        <v>328</v>
      </c>
      <c r="AL83" s="317"/>
      <c r="AM83" s="317" t="s">
        <v>328</v>
      </c>
      <c r="AN83" s="317"/>
      <c r="AO83" s="317" t="s">
        <v>328</v>
      </c>
      <c r="AP83" s="317"/>
      <c r="AQ83" s="88"/>
    </row>
    <row r="84" spans="1:45" ht="12" customHeight="1" thickBot="1" x14ac:dyDescent="0.3">
      <c r="A84" s="326" t="s">
        <v>266</v>
      </c>
      <c r="B84" s="327"/>
      <c r="C84" s="327"/>
      <c r="D84" s="327"/>
      <c r="E84" s="327"/>
      <c r="F84" s="327"/>
      <c r="G84" s="327"/>
      <c r="H84" s="327"/>
      <c r="I84" s="327"/>
      <c r="J84" s="327"/>
      <c r="K84" s="327"/>
      <c r="L84" s="327"/>
      <c r="M84" s="327"/>
      <c r="N84" s="327"/>
      <c r="O84" s="327"/>
      <c r="P84" s="327"/>
      <c r="Q84" s="327"/>
      <c r="R84" s="327"/>
      <c r="S84" s="327"/>
      <c r="T84" s="327"/>
      <c r="U84" s="327"/>
      <c r="V84" s="327"/>
      <c r="W84" s="327"/>
      <c r="X84" s="327"/>
      <c r="Y84" s="327"/>
      <c r="Z84" s="327"/>
      <c r="AA84" s="327"/>
      <c r="AB84" s="327"/>
      <c r="AC84" s="327"/>
      <c r="AD84" s="327"/>
      <c r="AE84" s="327"/>
      <c r="AF84" s="327"/>
      <c r="AG84" s="327"/>
      <c r="AH84" s="327"/>
      <c r="AI84" s="327"/>
      <c r="AJ84" s="327"/>
      <c r="AK84" s="317" t="s">
        <v>328</v>
      </c>
      <c r="AL84" s="317"/>
      <c r="AM84" s="317" t="s">
        <v>328</v>
      </c>
      <c r="AN84" s="317"/>
      <c r="AO84" s="317" t="s">
        <v>328</v>
      </c>
      <c r="AP84" s="317"/>
      <c r="AQ84" s="88"/>
    </row>
    <row r="85" spans="1:45" ht="12" customHeight="1" thickBot="1" x14ac:dyDescent="0.3">
      <c r="A85" s="321" t="s">
        <v>265</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17" t="s">
        <v>328</v>
      </c>
      <c r="AL85" s="317"/>
      <c r="AM85" s="317" t="s">
        <v>328</v>
      </c>
      <c r="AN85" s="317"/>
      <c r="AO85" s="317" t="s">
        <v>328</v>
      </c>
      <c r="AP85" s="317"/>
      <c r="AQ85" s="80"/>
    </row>
    <row r="86" spans="1:45" ht="27.75" customHeight="1" thickBot="1" x14ac:dyDescent="0.3">
      <c r="A86" s="323" t="s">
        <v>264</v>
      </c>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c r="AH86" s="324"/>
      <c r="AI86" s="324"/>
      <c r="AJ86" s="325"/>
      <c r="AK86" s="317" t="s">
        <v>328</v>
      </c>
      <c r="AL86" s="317"/>
      <c r="AM86" s="317" t="s">
        <v>328</v>
      </c>
      <c r="AN86" s="317"/>
      <c r="AO86" s="317" t="s">
        <v>328</v>
      </c>
      <c r="AP86" s="317"/>
      <c r="AQ86" s="88"/>
    </row>
    <row r="87" spans="1:45" ht="15.75" thickBot="1" x14ac:dyDescent="0.3">
      <c r="A87" s="323" t="s">
        <v>263</v>
      </c>
      <c r="B87" s="324"/>
      <c r="C87" s="324"/>
      <c r="D87" s="324"/>
      <c r="E87" s="324"/>
      <c r="F87" s="324"/>
      <c r="G87" s="324"/>
      <c r="H87" s="324"/>
      <c r="I87" s="324"/>
      <c r="J87" s="324"/>
      <c r="K87" s="324"/>
      <c r="L87" s="324"/>
      <c r="M87" s="324"/>
      <c r="N87" s="324"/>
      <c r="O87" s="324"/>
      <c r="P87" s="324"/>
      <c r="Q87" s="324"/>
      <c r="R87" s="324"/>
      <c r="S87" s="324"/>
      <c r="T87" s="324"/>
      <c r="U87" s="324"/>
      <c r="V87" s="324"/>
      <c r="W87" s="324"/>
      <c r="X87" s="324"/>
      <c r="Y87" s="324"/>
      <c r="Z87" s="324"/>
      <c r="AA87" s="324"/>
      <c r="AB87" s="324"/>
      <c r="AC87" s="324"/>
      <c r="AD87" s="324"/>
      <c r="AE87" s="324"/>
      <c r="AF87" s="324"/>
      <c r="AG87" s="324"/>
      <c r="AH87" s="324"/>
      <c r="AI87" s="324"/>
      <c r="AJ87" s="325"/>
      <c r="AK87" s="317" t="s">
        <v>328</v>
      </c>
      <c r="AL87" s="317"/>
      <c r="AM87" s="317" t="s">
        <v>328</v>
      </c>
      <c r="AN87" s="317"/>
      <c r="AO87" s="317" t="s">
        <v>328</v>
      </c>
      <c r="AP87" s="317"/>
      <c r="AQ87" s="88"/>
    </row>
    <row r="88" spans="1:45" ht="14.25" customHeight="1" thickBot="1" x14ac:dyDescent="0.3">
      <c r="A88" s="318" t="s">
        <v>262</v>
      </c>
      <c r="B88" s="319"/>
      <c r="C88" s="319"/>
      <c r="D88" s="320"/>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317" t="s">
        <v>328</v>
      </c>
      <c r="AL88" s="317"/>
      <c r="AM88" s="317" t="s">
        <v>328</v>
      </c>
      <c r="AN88" s="317"/>
      <c r="AO88" s="317" t="s">
        <v>328</v>
      </c>
      <c r="AP88" s="317"/>
      <c r="AQ88" s="88"/>
    </row>
    <row r="89" spans="1:45" ht="15.75" thickBot="1" x14ac:dyDescent="0.3">
      <c r="A89" s="318" t="s">
        <v>261</v>
      </c>
      <c r="B89" s="319"/>
      <c r="C89" s="319"/>
      <c r="D89" s="320"/>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317" t="s">
        <v>328</v>
      </c>
      <c r="AL89" s="317"/>
      <c r="AM89" s="317" t="s">
        <v>328</v>
      </c>
      <c r="AN89" s="317"/>
      <c r="AO89" s="317" t="s">
        <v>328</v>
      </c>
      <c r="AP89" s="317"/>
      <c r="AQ89" s="80"/>
    </row>
    <row r="90" spans="1:45" ht="12" customHeight="1" thickBot="1" x14ac:dyDescent="0.3">
      <c r="A90" s="87" t="s">
        <v>260</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17" t="s">
        <v>328</v>
      </c>
      <c r="AL90" s="317"/>
      <c r="AM90" s="317" t="s">
        <v>328</v>
      </c>
      <c r="AN90" s="317"/>
      <c r="AO90" s="317" t="s">
        <v>328</v>
      </c>
      <c r="AP90" s="317"/>
      <c r="AQ90" s="85"/>
    </row>
    <row r="91" spans="1:45" ht="3" customHeight="1"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5" customHeight="1" x14ac:dyDescent="0.25">
      <c r="A92" s="81" t="s">
        <v>259</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2"/>
    </row>
    <row r="93" spans="1:45" ht="13.5" customHeight="1" x14ac:dyDescent="0.25">
      <c r="A93" s="84" t="s">
        <v>258</v>
      </c>
      <c r="B93" s="83"/>
      <c r="C93" s="198"/>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25">
      <c r="A94" s="84" t="s">
        <v>257</v>
      </c>
      <c r="B94" s="83"/>
      <c r="C94" s="198"/>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25">
      <c r="A95" s="84" t="s">
        <v>256</v>
      </c>
      <c r="B95" s="83"/>
      <c r="C95" s="198"/>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25">
      <c r="A96" s="81" t="s">
        <v>255</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224">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5"/>
  <sheetViews>
    <sheetView view="pageBreakPreview" topLeftCell="A37" zoomScale="60" workbookViewId="0">
      <selection activeCell="R22" sqref="R22"/>
    </sheetView>
  </sheetViews>
  <sheetFormatPr defaultRowHeight="15.75" x14ac:dyDescent="0.25"/>
  <cols>
    <col min="1" max="1" width="9.140625" style="46"/>
    <col min="2" max="2" width="37.7109375" style="46" customWidth="1"/>
    <col min="3" max="3" width="13.7109375" style="46" customWidth="1"/>
    <col min="4" max="4" width="12.85546875" style="46" customWidth="1"/>
    <col min="5" max="5" width="14.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2" width="9.140625" style="46"/>
    <col min="16383" max="16384" width="9.140625" style="46" customWidth="1"/>
  </cols>
  <sheetData>
    <row r="1" spans="1:42" ht="18.75" x14ac:dyDescent="0.25">
      <c r="J1" s="26" t="s">
        <v>69</v>
      </c>
    </row>
    <row r="2" spans="1:42" ht="18.75" x14ac:dyDescent="0.3">
      <c r="J2" s="12" t="s">
        <v>11</v>
      </c>
    </row>
    <row r="3" spans="1:42" ht="18.75" x14ac:dyDescent="0.3">
      <c r="J3" s="12" t="s">
        <v>68</v>
      </c>
    </row>
    <row r="4" spans="1:42" ht="18.75" x14ac:dyDescent="0.3">
      <c r="I4" s="12"/>
    </row>
    <row r="5" spans="1:42" ht="18.75" x14ac:dyDescent="0.25">
      <c r="A5" s="382" t="s">
        <v>518</v>
      </c>
      <c r="B5" s="382"/>
      <c r="C5" s="382"/>
      <c r="D5" s="382"/>
      <c r="E5" s="382"/>
      <c r="F5" s="382"/>
      <c r="G5" s="382"/>
      <c r="H5" s="382"/>
      <c r="I5" s="382"/>
      <c r="J5" s="38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row>
    <row r="6" spans="1:42" x14ac:dyDescent="0.25">
      <c r="I6" s="67"/>
    </row>
    <row r="7" spans="1:42" ht="18.75" x14ac:dyDescent="0.25">
      <c r="A7" s="261" t="s">
        <v>10</v>
      </c>
      <c r="B7" s="261"/>
      <c r="C7" s="261"/>
      <c r="D7" s="261"/>
      <c r="E7" s="261"/>
      <c r="F7" s="261"/>
      <c r="G7" s="261"/>
      <c r="H7" s="261"/>
      <c r="I7" s="261"/>
      <c r="J7" s="261"/>
    </row>
    <row r="8" spans="1:42" x14ac:dyDescent="0.25">
      <c r="A8" s="263"/>
      <c r="B8" s="263"/>
      <c r="C8" s="263"/>
      <c r="D8" s="263"/>
      <c r="E8" s="263"/>
      <c r="F8" s="263"/>
      <c r="G8" s="263"/>
      <c r="H8" s="263"/>
      <c r="I8" s="263"/>
      <c r="J8" s="263"/>
    </row>
    <row r="9" spans="1:42" x14ac:dyDescent="0.25">
      <c r="A9" s="262" t="s">
        <v>497</v>
      </c>
      <c r="B9" s="262"/>
      <c r="C9" s="262"/>
      <c r="D9" s="262"/>
      <c r="E9" s="262"/>
      <c r="F9" s="262"/>
      <c r="G9" s="262"/>
      <c r="H9" s="262"/>
      <c r="I9" s="262"/>
      <c r="J9" s="262"/>
    </row>
    <row r="10" spans="1:42" x14ac:dyDescent="0.25">
      <c r="A10" s="258" t="s">
        <v>9</v>
      </c>
      <c r="B10" s="258"/>
      <c r="C10" s="258"/>
      <c r="D10" s="258"/>
      <c r="E10" s="258"/>
      <c r="F10" s="258"/>
      <c r="G10" s="258"/>
      <c r="H10" s="258"/>
      <c r="I10" s="258"/>
      <c r="J10" s="258"/>
    </row>
    <row r="11" spans="1:42" x14ac:dyDescent="0.25">
      <c r="A11" s="263"/>
      <c r="B11" s="263"/>
      <c r="C11" s="263"/>
      <c r="D11" s="263"/>
      <c r="E11" s="263"/>
      <c r="F11" s="263"/>
      <c r="G11" s="263"/>
      <c r="H11" s="263"/>
      <c r="I11" s="263"/>
      <c r="J11" s="263"/>
    </row>
    <row r="12" spans="1:42" x14ac:dyDescent="0.25">
      <c r="A12" s="263" t="s">
        <v>531</v>
      </c>
      <c r="B12" s="263"/>
      <c r="C12" s="263"/>
      <c r="D12" s="263"/>
      <c r="E12" s="263"/>
      <c r="F12" s="263"/>
      <c r="G12" s="263"/>
      <c r="H12" s="263"/>
      <c r="I12" s="263"/>
      <c r="J12" s="263"/>
    </row>
    <row r="13" spans="1:42" x14ac:dyDescent="0.25">
      <c r="A13" s="258" t="s">
        <v>8</v>
      </c>
      <c r="B13" s="258"/>
      <c r="C13" s="258"/>
      <c r="D13" s="258"/>
      <c r="E13" s="258"/>
      <c r="F13" s="258"/>
      <c r="G13" s="258"/>
      <c r="H13" s="258"/>
      <c r="I13" s="258"/>
      <c r="J13" s="258"/>
    </row>
    <row r="14" spans="1:42" ht="18.75" x14ac:dyDescent="0.25">
      <c r="A14" s="310"/>
      <c r="B14" s="310"/>
      <c r="C14" s="310"/>
      <c r="D14" s="310"/>
      <c r="E14" s="310"/>
      <c r="F14" s="310"/>
      <c r="G14" s="310"/>
      <c r="H14" s="310"/>
      <c r="I14" s="310"/>
      <c r="J14" s="310"/>
    </row>
    <row r="15" spans="1:42" ht="45.75" customHeight="1" x14ac:dyDescent="0.25">
      <c r="A15" s="264" t="str">
        <f>'5. анализ эконом эфф'!A15:AR15</f>
        <v xml:space="preserve">Реконструкция вводных ячеек ТП-909А
</v>
      </c>
      <c r="B15" s="262"/>
      <c r="C15" s="262"/>
      <c r="D15" s="262"/>
      <c r="E15" s="262"/>
      <c r="F15" s="262"/>
      <c r="G15" s="262"/>
      <c r="H15" s="262"/>
      <c r="I15" s="262"/>
      <c r="J15" s="262"/>
    </row>
    <row r="16" spans="1:42" x14ac:dyDescent="0.25">
      <c r="A16" s="258" t="s">
        <v>7</v>
      </c>
      <c r="B16" s="258"/>
      <c r="C16" s="258"/>
      <c r="D16" s="258"/>
      <c r="E16" s="258"/>
      <c r="F16" s="258"/>
      <c r="G16" s="258"/>
      <c r="H16" s="258"/>
      <c r="I16" s="258"/>
      <c r="J16" s="258"/>
    </row>
    <row r="17" spans="1:10" ht="15.75" customHeight="1" x14ac:dyDescent="0.25">
      <c r="J17" s="165"/>
    </row>
    <row r="18" spans="1:10" x14ac:dyDescent="0.25">
      <c r="I18" s="67"/>
    </row>
    <row r="19" spans="1:10" ht="15.75" customHeight="1" x14ac:dyDescent="0.25">
      <c r="A19" s="381" t="s">
        <v>450</v>
      </c>
      <c r="B19" s="381"/>
      <c r="C19" s="381"/>
      <c r="D19" s="381"/>
      <c r="E19" s="381"/>
      <c r="F19" s="381"/>
      <c r="G19" s="381"/>
      <c r="H19" s="381"/>
      <c r="I19" s="381"/>
      <c r="J19" s="381"/>
    </row>
    <row r="20" spans="1:10" x14ac:dyDescent="0.25">
      <c r="A20" s="168"/>
      <c r="B20" s="168"/>
      <c r="C20" s="66"/>
      <c r="D20" s="66"/>
      <c r="E20" s="66"/>
      <c r="F20" s="66"/>
      <c r="G20" s="66"/>
      <c r="H20" s="66"/>
      <c r="I20" s="66"/>
      <c r="J20" s="66"/>
    </row>
    <row r="21" spans="1:10" ht="28.5" customHeight="1" x14ac:dyDescent="0.25">
      <c r="A21" s="371" t="s">
        <v>232</v>
      </c>
      <c r="B21" s="371" t="s">
        <v>231</v>
      </c>
      <c r="C21" s="377" t="s">
        <v>381</v>
      </c>
      <c r="D21" s="377"/>
      <c r="E21" s="377"/>
      <c r="F21" s="377"/>
      <c r="G21" s="372" t="s">
        <v>230</v>
      </c>
      <c r="H21" s="374" t="s">
        <v>383</v>
      </c>
      <c r="I21" s="371" t="s">
        <v>229</v>
      </c>
      <c r="J21" s="373" t="s">
        <v>382</v>
      </c>
    </row>
    <row r="22" spans="1:10" ht="58.5" customHeight="1" x14ac:dyDescent="0.25">
      <c r="A22" s="371"/>
      <c r="B22" s="371"/>
      <c r="C22" s="378" t="s">
        <v>3</v>
      </c>
      <c r="D22" s="378"/>
      <c r="E22" s="379" t="s">
        <v>2</v>
      </c>
      <c r="F22" s="380"/>
      <c r="G22" s="372"/>
      <c r="H22" s="375"/>
      <c r="I22" s="371"/>
      <c r="J22" s="373"/>
    </row>
    <row r="23" spans="1:10" ht="31.5" x14ac:dyDescent="0.25">
      <c r="A23" s="371"/>
      <c r="B23" s="371"/>
      <c r="C23" s="65" t="s">
        <v>228</v>
      </c>
      <c r="D23" s="65" t="s">
        <v>227</v>
      </c>
      <c r="E23" s="65" t="s">
        <v>228</v>
      </c>
      <c r="F23" s="65" t="s">
        <v>227</v>
      </c>
      <c r="G23" s="372"/>
      <c r="H23" s="376"/>
      <c r="I23" s="371"/>
      <c r="J23" s="373"/>
    </row>
    <row r="24" spans="1:10" x14ac:dyDescent="0.25">
      <c r="A24" s="164">
        <v>1</v>
      </c>
      <c r="B24" s="164">
        <v>2</v>
      </c>
      <c r="C24" s="65">
        <v>3</v>
      </c>
      <c r="D24" s="65">
        <v>4</v>
      </c>
      <c r="E24" s="65">
        <v>7</v>
      </c>
      <c r="F24" s="65">
        <v>8</v>
      </c>
      <c r="G24" s="65">
        <v>9</v>
      </c>
      <c r="H24" s="65">
        <v>10</v>
      </c>
      <c r="I24" s="65">
        <v>11</v>
      </c>
      <c r="J24" s="65">
        <v>12</v>
      </c>
    </row>
    <row r="25" spans="1:10" x14ac:dyDescent="0.25">
      <c r="A25" s="62">
        <v>1</v>
      </c>
      <c r="B25" s="63" t="s">
        <v>226</v>
      </c>
      <c r="C25" s="63" t="s">
        <v>521</v>
      </c>
      <c r="D25" s="63" t="s">
        <v>521</v>
      </c>
      <c r="E25" s="63" t="s">
        <v>521</v>
      </c>
      <c r="F25" s="63" t="s">
        <v>521</v>
      </c>
      <c r="G25" s="63" t="s">
        <v>521</v>
      </c>
      <c r="H25" s="63" t="s">
        <v>521</v>
      </c>
      <c r="I25" s="63" t="s">
        <v>328</v>
      </c>
      <c r="J25" s="63" t="s">
        <v>328</v>
      </c>
    </row>
    <row r="26" spans="1:10" ht="21.75" customHeight="1" x14ac:dyDescent="0.25">
      <c r="A26" s="62" t="s">
        <v>225</v>
      </c>
      <c r="B26" s="64" t="s">
        <v>388</v>
      </c>
      <c r="C26" s="64" t="s">
        <v>484</v>
      </c>
      <c r="D26" s="64" t="s">
        <v>484</v>
      </c>
      <c r="E26" s="64" t="s">
        <v>484</v>
      </c>
      <c r="F26" s="64" t="s">
        <v>484</v>
      </c>
      <c r="G26" s="64" t="s">
        <v>521</v>
      </c>
      <c r="H26" s="64" t="s">
        <v>521</v>
      </c>
      <c r="I26" s="63" t="s">
        <v>328</v>
      </c>
      <c r="J26" s="63" t="s">
        <v>328</v>
      </c>
    </row>
    <row r="27" spans="1:10" s="49" customFormat="1" ht="39" customHeight="1" x14ac:dyDescent="0.25">
      <c r="A27" s="62" t="s">
        <v>224</v>
      </c>
      <c r="B27" s="64" t="s">
        <v>390</v>
      </c>
      <c r="C27" s="64" t="s">
        <v>484</v>
      </c>
      <c r="D27" s="64" t="s">
        <v>484</v>
      </c>
      <c r="E27" s="64" t="s">
        <v>484</v>
      </c>
      <c r="F27" s="64" t="s">
        <v>484</v>
      </c>
      <c r="G27" s="64" t="s">
        <v>521</v>
      </c>
      <c r="H27" s="64" t="s">
        <v>521</v>
      </c>
      <c r="I27" s="63" t="s">
        <v>328</v>
      </c>
      <c r="J27" s="63" t="s">
        <v>328</v>
      </c>
    </row>
    <row r="28" spans="1:10" s="49" customFormat="1" ht="70.5" customHeight="1" x14ac:dyDescent="0.25">
      <c r="A28" s="62" t="s">
        <v>389</v>
      </c>
      <c r="B28" s="64" t="s">
        <v>394</v>
      </c>
      <c r="C28" s="64" t="s">
        <v>521</v>
      </c>
      <c r="D28" s="64" t="s">
        <v>521</v>
      </c>
      <c r="E28" s="64" t="s">
        <v>521</v>
      </c>
      <c r="F28" s="64" t="s">
        <v>521</v>
      </c>
      <c r="G28" s="64" t="s">
        <v>521</v>
      </c>
      <c r="H28" s="64" t="s">
        <v>521</v>
      </c>
      <c r="I28" s="63" t="s">
        <v>328</v>
      </c>
      <c r="J28" s="63" t="s">
        <v>328</v>
      </c>
    </row>
    <row r="29" spans="1:10" s="49" customFormat="1" ht="54" customHeight="1" x14ac:dyDescent="0.25">
      <c r="A29" s="62" t="s">
        <v>223</v>
      </c>
      <c r="B29" s="64" t="s">
        <v>393</v>
      </c>
      <c r="C29" s="64" t="s">
        <v>484</v>
      </c>
      <c r="D29" s="64" t="s">
        <v>484</v>
      </c>
      <c r="E29" s="64" t="s">
        <v>484</v>
      </c>
      <c r="F29" s="64" t="s">
        <v>484</v>
      </c>
      <c r="G29" s="64" t="s">
        <v>521</v>
      </c>
      <c r="H29" s="64" t="s">
        <v>521</v>
      </c>
      <c r="I29" s="63" t="s">
        <v>328</v>
      </c>
      <c r="J29" s="63" t="s">
        <v>328</v>
      </c>
    </row>
    <row r="30" spans="1:10" s="49" customFormat="1" ht="42" customHeight="1" x14ac:dyDescent="0.25">
      <c r="A30" s="62" t="s">
        <v>222</v>
      </c>
      <c r="B30" s="64" t="s">
        <v>395</v>
      </c>
      <c r="C30" s="64" t="s">
        <v>484</v>
      </c>
      <c r="D30" s="64" t="s">
        <v>484</v>
      </c>
      <c r="E30" s="64" t="s">
        <v>484</v>
      </c>
      <c r="F30" s="64" t="s">
        <v>484</v>
      </c>
      <c r="G30" s="64" t="s">
        <v>521</v>
      </c>
      <c r="H30" s="64" t="s">
        <v>521</v>
      </c>
      <c r="I30" s="63" t="s">
        <v>328</v>
      </c>
      <c r="J30" s="63" t="s">
        <v>328</v>
      </c>
    </row>
    <row r="31" spans="1:10" s="49" customFormat="1" ht="37.5" customHeight="1" x14ac:dyDescent="0.25">
      <c r="A31" s="62" t="s">
        <v>221</v>
      </c>
      <c r="B31" s="61" t="s">
        <v>391</v>
      </c>
      <c r="C31" s="64" t="s">
        <v>521</v>
      </c>
      <c r="D31" s="64" t="s">
        <v>521</v>
      </c>
      <c r="E31" s="64" t="s">
        <v>521</v>
      </c>
      <c r="F31" s="64" t="s">
        <v>521</v>
      </c>
      <c r="G31" s="64" t="s">
        <v>521</v>
      </c>
      <c r="H31" s="247" t="s">
        <v>521</v>
      </c>
      <c r="I31" s="63" t="s">
        <v>328</v>
      </c>
      <c r="J31" s="63" t="s">
        <v>328</v>
      </c>
    </row>
    <row r="32" spans="1:10" s="49" customFormat="1" ht="31.5" x14ac:dyDescent="0.25">
      <c r="A32" s="62" t="s">
        <v>219</v>
      </c>
      <c r="B32" s="61" t="s">
        <v>396</v>
      </c>
      <c r="C32" s="64" t="s">
        <v>521</v>
      </c>
      <c r="D32" s="64" t="s">
        <v>521</v>
      </c>
      <c r="E32" s="64" t="s">
        <v>521</v>
      </c>
      <c r="F32" s="64" t="s">
        <v>521</v>
      </c>
      <c r="G32" s="64" t="s">
        <v>521</v>
      </c>
      <c r="H32" s="247">
        <v>0</v>
      </c>
      <c r="I32" s="63" t="s">
        <v>328</v>
      </c>
      <c r="J32" s="63" t="s">
        <v>328</v>
      </c>
    </row>
    <row r="33" spans="1:10" s="49" customFormat="1" ht="37.5" customHeight="1" x14ac:dyDescent="0.25">
      <c r="A33" s="62" t="s">
        <v>407</v>
      </c>
      <c r="B33" s="61" t="s">
        <v>324</v>
      </c>
      <c r="C33" s="64" t="s">
        <v>484</v>
      </c>
      <c r="D33" s="64" t="s">
        <v>484</v>
      </c>
      <c r="E33" s="64" t="s">
        <v>484</v>
      </c>
      <c r="F33" s="64" t="s">
        <v>484</v>
      </c>
      <c r="G33" s="64" t="s">
        <v>521</v>
      </c>
      <c r="H33" s="247" t="s">
        <v>521</v>
      </c>
      <c r="I33" s="63" t="s">
        <v>328</v>
      </c>
      <c r="J33" s="63" t="s">
        <v>328</v>
      </c>
    </row>
    <row r="34" spans="1:10" s="49" customFormat="1" ht="47.25" customHeight="1" x14ac:dyDescent="0.25">
      <c r="A34" s="62" t="s">
        <v>408</v>
      </c>
      <c r="B34" s="61" t="s">
        <v>400</v>
      </c>
      <c r="C34" s="64" t="s">
        <v>521</v>
      </c>
      <c r="D34" s="64" t="s">
        <v>521</v>
      </c>
      <c r="E34" s="64" t="s">
        <v>521</v>
      </c>
      <c r="F34" s="64" t="s">
        <v>521</v>
      </c>
      <c r="G34" s="64" t="s">
        <v>521</v>
      </c>
      <c r="H34" s="247" t="s">
        <v>521</v>
      </c>
      <c r="I34" s="63" t="s">
        <v>328</v>
      </c>
      <c r="J34" s="63" t="s">
        <v>328</v>
      </c>
    </row>
    <row r="35" spans="1:10" s="49" customFormat="1" ht="49.5" customHeight="1" x14ac:dyDescent="0.25">
      <c r="A35" s="62" t="s">
        <v>409</v>
      </c>
      <c r="B35" s="61" t="s">
        <v>220</v>
      </c>
      <c r="C35" s="64" t="s">
        <v>521</v>
      </c>
      <c r="D35" s="64" t="s">
        <v>521</v>
      </c>
      <c r="E35" s="64" t="s">
        <v>521</v>
      </c>
      <c r="F35" s="64" t="s">
        <v>521</v>
      </c>
      <c r="G35" s="64" t="s">
        <v>521</v>
      </c>
      <c r="H35" s="247">
        <v>0</v>
      </c>
      <c r="I35" s="63" t="s">
        <v>328</v>
      </c>
      <c r="J35" s="63" t="s">
        <v>328</v>
      </c>
    </row>
    <row r="36" spans="1:10" ht="37.5" customHeight="1" x14ac:dyDescent="0.25">
      <c r="A36" s="62" t="s">
        <v>410</v>
      </c>
      <c r="B36" s="61" t="s">
        <v>392</v>
      </c>
      <c r="C36" s="64" t="s">
        <v>484</v>
      </c>
      <c r="D36" s="64" t="s">
        <v>484</v>
      </c>
      <c r="E36" s="64" t="s">
        <v>484</v>
      </c>
      <c r="F36" s="64" t="s">
        <v>484</v>
      </c>
      <c r="G36" s="64" t="s">
        <v>521</v>
      </c>
      <c r="H36" s="64" t="s">
        <v>521</v>
      </c>
      <c r="I36" s="63" t="s">
        <v>328</v>
      </c>
      <c r="J36" s="63" t="s">
        <v>328</v>
      </c>
    </row>
    <row r="37" spans="1:10" x14ac:dyDescent="0.25">
      <c r="A37" s="62" t="s">
        <v>411</v>
      </c>
      <c r="B37" s="61" t="s">
        <v>218</v>
      </c>
      <c r="C37" s="248" t="s">
        <v>521</v>
      </c>
      <c r="D37" s="248" t="s">
        <v>521</v>
      </c>
      <c r="E37" s="248" t="s">
        <v>521</v>
      </c>
      <c r="F37" s="248" t="s">
        <v>521</v>
      </c>
      <c r="G37" s="248" t="s">
        <v>521</v>
      </c>
      <c r="H37" s="248" t="s">
        <v>521</v>
      </c>
      <c r="I37" s="63" t="s">
        <v>328</v>
      </c>
      <c r="J37" s="63" t="s">
        <v>328</v>
      </c>
    </row>
    <row r="38" spans="1:10" x14ac:dyDescent="0.25">
      <c r="A38" s="62" t="s">
        <v>412</v>
      </c>
      <c r="B38" s="63" t="s">
        <v>217</v>
      </c>
      <c r="C38" s="248" t="s">
        <v>521</v>
      </c>
      <c r="D38" s="248" t="s">
        <v>521</v>
      </c>
      <c r="E38" s="248" t="s">
        <v>521</v>
      </c>
      <c r="F38" s="248" t="s">
        <v>521</v>
      </c>
      <c r="G38" s="248" t="s">
        <v>521</v>
      </c>
      <c r="H38" s="248" t="s">
        <v>521</v>
      </c>
      <c r="I38" s="63" t="s">
        <v>328</v>
      </c>
      <c r="J38" s="63" t="s">
        <v>328</v>
      </c>
    </row>
    <row r="39" spans="1:10" ht="63" x14ac:dyDescent="0.25">
      <c r="A39" s="62">
        <v>2</v>
      </c>
      <c r="B39" s="61" t="s">
        <v>397</v>
      </c>
      <c r="C39" s="247" t="s">
        <v>521</v>
      </c>
      <c r="D39" s="247" t="s">
        <v>521</v>
      </c>
      <c r="E39" s="247" t="s">
        <v>521</v>
      </c>
      <c r="F39" s="247" t="s">
        <v>521</v>
      </c>
      <c r="G39" s="247" t="s">
        <v>521</v>
      </c>
      <c r="H39" s="247" t="s">
        <v>521</v>
      </c>
      <c r="I39" s="247" t="s">
        <v>521</v>
      </c>
      <c r="J39" s="63" t="s">
        <v>328</v>
      </c>
    </row>
    <row r="40" spans="1:10" ht="33.75" customHeight="1" x14ac:dyDescent="0.25">
      <c r="A40" s="62" t="s">
        <v>216</v>
      </c>
      <c r="B40" s="61" t="s">
        <v>399</v>
      </c>
      <c r="C40" s="247" t="s">
        <v>521</v>
      </c>
      <c r="D40" s="247" t="s">
        <v>521</v>
      </c>
      <c r="E40" s="247" t="s">
        <v>521</v>
      </c>
      <c r="F40" s="247" t="s">
        <v>521</v>
      </c>
      <c r="G40" s="247" t="s">
        <v>521</v>
      </c>
      <c r="H40" s="247">
        <v>0</v>
      </c>
      <c r="I40" s="247" t="s">
        <v>521</v>
      </c>
      <c r="J40" s="63" t="s">
        <v>328</v>
      </c>
    </row>
    <row r="41" spans="1:10" ht="63" customHeight="1" x14ac:dyDescent="0.25">
      <c r="A41" s="62" t="s">
        <v>215</v>
      </c>
      <c r="B41" s="63" t="s">
        <v>481</v>
      </c>
      <c r="C41" s="247" t="s">
        <v>521</v>
      </c>
      <c r="D41" s="247" t="s">
        <v>521</v>
      </c>
      <c r="E41" s="247" t="s">
        <v>521</v>
      </c>
      <c r="F41" s="247" t="s">
        <v>521</v>
      </c>
      <c r="G41" s="247" t="s">
        <v>521</v>
      </c>
      <c r="H41" s="247" t="s">
        <v>521</v>
      </c>
      <c r="I41" s="247" t="s">
        <v>521</v>
      </c>
      <c r="J41" s="63" t="s">
        <v>328</v>
      </c>
    </row>
    <row r="42" spans="1:10" ht="58.5" customHeight="1" x14ac:dyDescent="0.25">
      <c r="A42" s="62">
        <v>3</v>
      </c>
      <c r="B42" s="61" t="s">
        <v>398</v>
      </c>
      <c r="C42" s="247" t="s">
        <v>521</v>
      </c>
      <c r="D42" s="247" t="s">
        <v>521</v>
      </c>
      <c r="E42" s="247" t="s">
        <v>521</v>
      </c>
      <c r="F42" s="247" t="s">
        <v>521</v>
      </c>
      <c r="G42" s="247" t="s">
        <v>521</v>
      </c>
      <c r="H42" s="247" t="s">
        <v>521</v>
      </c>
      <c r="I42" s="247" t="s">
        <v>521</v>
      </c>
      <c r="J42" s="63" t="s">
        <v>328</v>
      </c>
    </row>
    <row r="43" spans="1:10" ht="34.5" customHeight="1" x14ac:dyDescent="0.25">
      <c r="A43" s="62" t="s">
        <v>214</v>
      </c>
      <c r="B43" s="61" t="s">
        <v>212</v>
      </c>
      <c r="C43" s="247" t="s">
        <v>521</v>
      </c>
      <c r="D43" s="247" t="s">
        <v>521</v>
      </c>
      <c r="E43" s="247" t="s">
        <v>521</v>
      </c>
      <c r="F43" s="247" t="s">
        <v>521</v>
      </c>
      <c r="G43" s="247" t="s">
        <v>521</v>
      </c>
      <c r="H43" s="247">
        <v>0</v>
      </c>
      <c r="I43" s="247" t="s">
        <v>521</v>
      </c>
      <c r="J43" s="63" t="s">
        <v>328</v>
      </c>
    </row>
    <row r="44" spans="1:10" ht="24.75" customHeight="1" x14ac:dyDescent="0.25">
      <c r="A44" s="62" t="s">
        <v>213</v>
      </c>
      <c r="B44" s="61" t="s">
        <v>210</v>
      </c>
      <c r="C44" s="247" t="s">
        <v>521</v>
      </c>
      <c r="D44" s="247" t="s">
        <v>521</v>
      </c>
      <c r="E44" s="247" t="s">
        <v>521</v>
      </c>
      <c r="F44" s="247" t="s">
        <v>521</v>
      </c>
      <c r="G44" s="247" t="s">
        <v>521</v>
      </c>
      <c r="H44" s="247" t="s">
        <v>521</v>
      </c>
      <c r="I44" s="247" t="s">
        <v>521</v>
      </c>
      <c r="J44" s="63" t="s">
        <v>328</v>
      </c>
    </row>
    <row r="45" spans="1:10" ht="90.75" customHeight="1" x14ac:dyDescent="0.25">
      <c r="A45" s="62" t="s">
        <v>211</v>
      </c>
      <c r="B45" s="61" t="s">
        <v>403</v>
      </c>
      <c r="C45" s="247" t="s">
        <v>521</v>
      </c>
      <c r="D45" s="247" t="s">
        <v>521</v>
      </c>
      <c r="E45" s="247" t="s">
        <v>521</v>
      </c>
      <c r="F45" s="247" t="s">
        <v>521</v>
      </c>
      <c r="G45" s="247" t="s">
        <v>521</v>
      </c>
      <c r="H45" s="247">
        <v>0</v>
      </c>
      <c r="I45" s="247" t="s">
        <v>521</v>
      </c>
      <c r="J45" s="63" t="s">
        <v>328</v>
      </c>
    </row>
    <row r="46" spans="1:10" ht="167.25" customHeight="1" x14ac:dyDescent="0.25">
      <c r="A46" s="62" t="s">
        <v>209</v>
      </c>
      <c r="B46" s="61" t="s">
        <v>401</v>
      </c>
      <c r="C46" s="247" t="s">
        <v>521</v>
      </c>
      <c r="D46" s="247" t="s">
        <v>521</v>
      </c>
      <c r="E46" s="247" t="s">
        <v>521</v>
      </c>
      <c r="F46" s="247" t="s">
        <v>521</v>
      </c>
      <c r="G46" s="247" t="s">
        <v>521</v>
      </c>
      <c r="H46" s="247" t="s">
        <v>521</v>
      </c>
      <c r="I46" s="247" t="s">
        <v>521</v>
      </c>
      <c r="J46" s="63" t="s">
        <v>328</v>
      </c>
    </row>
    <row r="47" spans="1:10" ht="30.75" customHeight="1" x14ac:dyDescent="0.25">
      <c r="A47" s="62" t="s">
        <v>207</v>
      </c>
      <c r="B47" s="61" t="s">
        <v>208</v>
      </c>
      <c r="C47" s="247" t="s">
        <v>521</v>
      </c>
      <c r="D47" s="247" t="s">
        <v>521</v>
      </c>
      <c r="E47" s="247" t="s">
        <v>521</v>
      </c>
      <c r="F47" s="247" t="s">
        <v>521</v>
      </c>
      <c r="G47" s="247" t="s">
        <v>521</v>
      </c>
      <c r="H47" s="247" t="s">
        <v>521</v>
      </c>
      <c r="I47" s="247" t="s">
        <v>521</v>
      </c>
      <c r="J47" s="63" t="s">
        <v>328</v>
      </c>
    </row>
    <row r="48" spans="1:10" ht="37.5" customHeight="1" x14ac:dyDescent="0.25">
      <c r="A48" s="62" t="s">
        <v>413</v>
      </c>
      <c r="B48" s="63" t="s">
        <v>206</v>
      </c>
      <c r="C48" s="247" t="s">
        <v>521</v>
      </c>
      <c r="D48" s="247" t="s">
        <v>521</v>
      </c>
      <c r="E48" s="247" t="s">
        <v>521</v>
      </c>
      <c r="F48" s="247" t="s">
        <v>521</v>
      </c>
      <c r="G48" s="247" t="s">
        <v>521</v>
      </c>
      <c r="H48" s="247" t="s">
        <v>521</v>
      </c>
      <c r="I48" s="247" t="s">
        <v>521</v>
      </c>
      <c r="J48" s="63" t="s">
        <v>328</v>
      </c>
    </row>
    <row r="49" spans="1:10" ht="35.25" customHeight="1" x14ac:dyDescent="0.25">
      <c r="A49" s="62">
        <v>4</v>
      </c>
      <c r="B49" s="61" t="s">
        <v>204</v>
      </c>
      <c r="C49" s="247" t="s">
        <v>521</v>
      </c>
      <c r="D49" s="247" t="s">
        <v>521</v>
      </c>
      <c r="E49" s="247" t="s">
        <v>521</v>
      </c>
      <c r="F49" s="247" t="s">
        <v>521</v>
      </c>
      <c r="G49" s="247" t="s">
        <v>521</v>
      </c>
      <c r="H49" s="247" t="s">
        <v>521</v>
      </c>
      <c r="I49" s="247" t="s">
        <v>521</v>
      </c>
      <c r="J49" s="63" t="s">
        <v>328</v>
      </c>
    </row>
    <row r="50" spans="1:10" ht="86.25" customHeight="1" x14ac:dyDescent="0.25">
      <c r="A50" s="62" t="s">
        <v>205</v>
      </c>
      <c r="B50" s="61" t="s">
        <v>402</v>
      </c>
      <c r="C50" s="247" t="s">
        <v>521</v>
      </c>
      <c r="D50" s="247" t="s">
        <v>521</v>
      </c>
      <c r="E50" s="247" t="s">
        <v>521</v>
      </c>
      <c r="F50" s="247" t="s">
        <v>521</v>
      </c>
      <c r="G50" s="247" t="s">
        <v>521</v>
      </c>
      <c r="H50" s="247" t="s">
        <v>521</v>
      </c>
      <c r="I50" s="247" t="s">
        <v>521</v>
      </c>
      <c r="J50" s="63" t="s">
        <v>328</v>
      </c>
    </row>
    <row r="51" spans="1:10" ht="77.25" customHeight="1" x14ac:dyDescent="0.25">
      <c r="A51" s="62" t="s">
        <v>203</v>
      </c>
      <c r="B51" s="61" t="s">
        <v>404</v>
      </c>
      <c r="C51" s="247" t="s">
        <v>521</v>
      </c>
      <c r="D51" s="247" t="s">
        <v>521</v>
      </c>
      <c r="E51" s="247" t="s">
        <v>521</v>
      </c>
      <c r="F51" s="247" t="s">
        <v>521</v>
      </c>
      <c r="G51" s="247" t="s">
        <v>521</v>
      </c>
      <c r="H51" s="247" t="s">
        <v>521</v>
      </c>
      <c r="I51" s="247" t="s">
        <v>521</v>
      </c>
      <c r="J51" s="63" t="s">
        <v>328</v>
      </c>
    </row>
    <row r="52" spans="1:10" ht="71.25" customHeight="1" x14ac:dyDescent="0.25">
      <c r="A52" s="62" t="s">
        <v>201</v>
      </c>
      <c r="B52" s="61" t="s">
        <v>202</v>
      </c>
      <c r="C52" s="247" t="s">
        <v>521</v>
      </c>
      <c r="D52" s="247" t="s">
        <v>521</v>
      </c>
      <c r="E52" s="247" t="s">
        <v>521</v>
      </c>
      <c r="F52" s="247" t="s">
        <v>521</v>
      </c>
      <c r="G52" s="247" t="s">
        <v>521</v>
      </c>
      <c r="H52" s="247" t="s">
        <v>521</v>
      </c>
      <c r="I52" s="247" t="s">
        <v>521</v>
      </c>
      <c r="J52" s="63" t="s">
        <v>328</v>
      </c>
    </row>
    <row r="53" spans="1:10" ht="48" customHeight="1" x14ac:dyDescent="0.25">
      <c r="A53" s="62" t="s">
        <v>199</v>
      </c>
      <c r="B53" s="111" t="s">
        <v>405</v>
      </c>
      <c r="C53" s="247" t="s">
        <v>521</v>
      </c>
      <c r="D53" s="247" t="s">
        <v>521</v>
      </c>
      <c r="E53" s="247" t="s">
        <v>521</v>
      </c>
      <c r="F53" s="247" t="s">
        <v>521</v>
      </c>
      <c r="G53" s="247" t="s">
        <v>521</v>
      </c>
      <c r="H53" s="247" t="s">
        <v>521</v>
      </c>
      <c r="I53" s="247" t="s">
        <v>521</v>
      </c>
      <c r="J53" s="63" t="s">
        <v>328</v>
      </c>
    </row>
    <row r="54" spans="1:10" ht="46.5" customHeight="1" x14ac:dyDescent="0.25">
      <c r="A54" s="62" t="s">
        <v>406</v>
      </c>
      <c r="B54" s="61" t="s">
        <v>200</v>
      </c>
      <c r="C54" s="247" t="s">
        <v>521</v>
      </c>
      <c r="D54" s="247" t="s">
        <v>521</v>
      </c>
      <c r="E54" s="247" t="s">
        <v>521</v>
      </c>
      <c r="F54" s="247" t="s">
        <v>521</v>
      </c>
      <c r="G54" s="247" t="s">
        <v>521</v>
      </c>
      <c r="H54" s="247" t="s">
        <v>521</v>
      </c>
      <c r="I54" s="247" t="s">
        <v>521</v>
      </c>
      <c r="J54" s="63" t="s">
        <v>328</v>
      </c>
    </row>
    <row r="55" spans="1:10" x14ac:dyDescent="0.25">
      <c r="C55" s="249"/>
      <c r="D55" s="249"/>
      <c r="E55" s="249"/>
      <c r="F55" s="249"/>
      <c r="G55" s="249"/>
      <c r="H55" s="249"/>
      <c r="I55" s="249"/>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2016-10-31T12:17:25Z</cp:lastPrinted>
  <dcterms:created xsi:type="dcterms:W3CDTF">2015-08-16T15:31:05Z</dcterms:created>
  <dcterms:modified xsi:type="dcterms:W3CDTF">2025-04-25T09:59:07Z</dcterms:modified>
</cp:coreProperties>
</file>